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04 Upper ELM 支撑制造图纸\Upper ELM Coil Shim制造图纸\招标文件\"/>
    </mc:Choice>
  </mc:AlternateContent>
  <xr:revisionPtr revIDLastSave="0" documentId="13_ncr:1_{0C018D87-535F-464F-91AA-8196C30EC19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" l="1"/>
  <c r="M36" i="1"/>
  <c r="Q19" i="1" l="1"/>
</calcChain>
</file>

<file path=xl/sharedStrings.xml><?xml version="1.0" encoding="utf-8"?>
<sst xmlns="http://schemas.openxmlformats.org/spreadsheetml/2006/main" count="343" uniqueCount="139">
  <si>
    <t>序号</t>
  </si>
  <si>
    <t>零件名称</t>
  </si>
  <si>
    <t>零件编号</t>
  </si>
  <si>
    <t>型号</t>
  </si>
  <si>
    <t>材料</t>
  </si>
  <si>
    <t>数量</t>
  </si>
  <si>
    <t>备注</t>
  </si>
  <si>
    <t>ELM_SHIM_1</t>
  </si>
  <si>
    <t>SCC/IED04.02.01</t>
  </si>
  <si>
    <t>/</t>
  </si>
  <si>
    <t>ELM_SHIM_2</t>
  </si>
  <si>
    <t>SCC/IED04.02.02</t>
  </si>
  <si>
    <t>ELM_SHIM_1A</t>
  </si>
  <si>
    <t>SCC/IED04.02.03</t>
  </si>
  <si>
    <t>ELM_SHIM_1B</t>
  </si>
  <si>
    <t>SCC/IED04.02.04</t>
  </si>
  <si>
    <t>ELM_SHIM_1C</t>
  </si>
  <si>
    <t>SCC/IED04.02.05</t>
  </si>
  <si>
    <t>ELM_SHIM_1D</t>
  </si>
  <si>
    <t>SCC/IED04.02.06</t>
  </si>
  <si>
    <t>ELM_SHIM_1E</t>
  </si>
  <si>
    <t>SCC/IED04.02.07</t>
  </si>
  <si>
    <t>ELM_SHIM_1F</t>
  </si>
  <si>
    <t>SCC/IED04.02.08</t>
  </si>
  <si>
    <t>ELM_SHIM_1G</t>
  </si>
  <si>
    <t>SCC/IED04.02.09</t>
  </si>
  <si>
    <t>ELM_SHIM_2A</t>
  </si>
  <si>
    <t>SCC/IED04.02.10</t>
  </si>
  <si>
    <t>ELM_SHIM_2B</t>
  </si>
  <si>
    <t>SCC/IED04.02.11</t>
  </si>
  <si>
    <t>ELM_SHIM_JOINT</t>
  </si>
  <si>
    <t>SCC/IED04.06.04</t>
  </si>
  <si>
    <t>ELM_SLEEVE</t>
  </si>
  <si>
    <t>ELM_SLEEVE_CFC</t>
  </si>
  <si>
    <t>IVC_CFC_UEC_SET</t>
  </si>
  <si>
    <t>Inconel 718</t>
  </si>
  <si>
    <t>Inconel 718</t>
    <phoneticPr fontId="3" type="noConversion"/>
  </si>
  <si>
    <t>Inconel 718</t>
    <phoneticPr fontId="3" type="noConversion"/>
  </si>
  <si>
    <t>IVC_SLEEVE_UEC_SET</t>
    <phoneticPr fontId="3" type="noConversion"/>
  </si>
  <si>
    <t>名 称</t>
  </si>
  <si>
    <t>单 位</t>
  </si>
  <si>
    <t>数 量</t>
  </si>
  <si>
    <t>套</t>
  </si>
  <si>
    <t>SHIM_BRACKET_JOINT_UEF</t>
  </si>
  <si>
    <t>SCC/IED04.06.05</t>
  </si>
  <si>
    <t>SCC/IED04.04.01</t>
  </si>
  <si>
    <t>SCC/IED04.04.02</t>
  </si>
  <si>
    <t>CFC_CAP_A1</t>
  </si>
  <si>
    <t>SCC/IED04.03.01</t>
  </si>
  <si>
    <t>SCC/IED04.03.02</t>
  </si>
  <si>
    <t>CFC_CAP_A5</t>
  </si>
  <si>
    <t>SCC/IED04.03.03</t>
  </si>
  <si>
    <t>CFC_CAP_A6</t>
  </si>
  <si>
    <t>SCC/IED04.03.04</t>
  </si>
  <si>
    <t>CFC_DOUBLE_PUCK</t>
  </si>
  <si>
    <t>SCC/IED04.03.03.03</t>
  </si>
  <si>
    <t>CFC_SINGLE_PUCK</t>
  </si>
  <si>
    <t>SCC/IED04.03.01.03</t>
  </si>
  <si>
    <t>CFC_CAP_A4</t>
  </si>
  <si>
    <t>SCC/IED04.03.05</t>
  </si>
  <si>
    <t xml:space="preserve">1.零件粗加工；
2.后续进行逆向加工；
</t>
    <phoneticPr fontId="3" type="noConversion"/>
  </si>
  <si>
    <t>1.零件粗加工；
2.后续进行逆向加工；</t>
    <phoneticPr fontId="3" type="noConversion"/>
  </si>
  <si>
    <t>ELM_SLEEVE_JOINT</t>
    <phoneticPr fontId="3" type="noConversion"/>
  </si>
  <si>
    <t>SCC/IED04.06.04</t>
    <phoneticPr fontId="3" type="noConversion"/>
  </si>
  <si>
    <t>判断应该是，原明细名称和图号错误，已更新跟图纸一致</t>
    <phoneticPr fontId="3" type="noConversion"/>
  </si>
  <si>
    <t>/</t>
    <phoneticPr fontId="3" type="noConversion"/>
  </si>
  <si>
    <t>10mm/2.5mm各8件</t>
    <phoneticPr fontId="3" type="noConversion"/>
  </si>
  <si>
    <t>10mm/2.5mm各4件</t>
    <phoneticPr fontId="3" type="noConversion"/>
  </si>
  <si>
    <t>10mm/2.5mm各2件</t>
    <phoneticPr fontId="3" type="noConversion"/>
  </si>
  <si>
    <t>模型数量是2，图纸数量是1，明细数量是对的</t>
    <phoneticPr fontId="3" type="noConversion"/>
  </si>
  <si>
    <t>25*58*58</t>
    <phoneticPr fontId="3" type="noConversion"/>
  </si>
  <si>
    <t>25*58*108</t>
    <phoneticPr fontId="3" type="noConversion"/>
  </si>
  <si>
    <t>25*55.5*108</t>
    <phoneticPr fontId="3" type="noConversion"/>
  </si>
  <si>
    <t>25.86*58*58</t>
    <phoneticPr fontId="3" type="noConversion"/>
  </si>
  <si>
    <r>
      <t>25*</t>
    </r>
    <r>
      <rPr>
        <sz val="12"/>
        <color theme="1"/>
        <rFont val="Calibri"/>
        <family val="3"/>
        <charset val="161"/>
      </rPr>
      <t>Φ</t>
    </r>
    <r>
      <rPr>
        <sz val="12"/>
        <color theme="1"/>
        <rFont val="黑体"/>
        <family val="3"/>
        <charset val="134"/>
      </rPr>
      <t>30</t>
    </r>
    <phoneticPr fontId="3" type="noConversion"/>
  </si>
  <si>
    <r>
      <t>25*</t>
    </r>
    <r>
      <rPr>
        <sz val="12"/>
        <color theme="1"/>
        <rFont val="Calibri"/>
        <family val="3"/>
        <charset val="161"/>
      </rPr>
      <t>Φ</t>
    </r>
    <r>
      <rPr>
        <sz val="12"/>
        <color theme="1"/>
        <rFont val="黑体"/>
        <family val="3"/>
        <charset val="134"/>
      </rPr>
      <t>40</t>
    </r>
    <phoneticPr fontId="3" type="noConversion"/>
  </si>
  <si>
    <r>
      <t>40*</t>
    </r>
    <r>
      <rPr>
        <sz val="12"/>
        <color theme="1"/>
        <rFont val="Calibri"/>
        <family val="3"/>
        <charset val="161"/>
      </rPr>
      <t>Φ</t>
    </r>
    <r>
      <rPr>
        <sz val="12"/>
        <color theme="1"/>
        <rFont val="黑体"/>
        <family val="3"/>
        <charset val="134"/>
      </rPr>
      <t>40</t>
    </r>
    <phoneticPr fontId="3" type="noConversion"/>
  </si>
  <si>
    <t>10*44*45</t>
    <phoneticPr fontId="3" type="noConversion"/>
  </si>
  <si>
    <t>10*45*89</t>
    <phoneticPr fontId="3" type="noConversion"/>
  </si>
  <si>
    <t>CFC_CAP_A2</t>
    <phoneticPr fontId="3" type="noConversion"/>
  </si>
  <si>
    <t>SHIM_BRACKET_JOINT_UF</t>
    <phoneticPr fontId="3" type="noConversion"/>
  </si>
  <si>
    <t>UPR_VS_FEEDER#WP#SH4LV9</t>
    <phoneticPr fontId="3" type="noConversion"/>
  </si>
  <si>
    <t>VS_TOP_SLEEVE_L25</t>
    <phoneticPr fontId="3" type="noConversion"/>
  </si>
  <si>
    <t>VS_SHIM_40x40_23mm</t>
    <phoneticPr fontId="3" type="noConversion"/>
  </si>
  <si>
    <t>12.5*75*150</t>
    <phoneticPr fontId="3" type="noConversion"/>
  </si>
  <si>
    <r>
      <t>25*</t>
    </r>
    <r>
      <rPr>
        <sz val="16"/>
        <color theme="1"/>
        <rFont val="Calibri"/>
        <family val="3"/>
        <charset val="161"/>
      </rPr>
      <t>Φ</t>
    </r>
    <r>
      <rPr>
        <sz val="16"/>
        <color theme="1"/>
        <rFont val="宋体"/>
        <family val="3"/>
        <charset val="134"/>
        <scheme val="minor"/>
      </rPr>
      <t>30</t>
    </r>
    <phoneticPr fontId="3" type="noConversion"/>
  </si>
  <si>
    <t>33*60*60</t>
    <phoneticPr fontId="3" type="noConversion"/>
  </si>
  <si>
    <r>
      <t>35*</t>
    </r>
    <r>
      <rPr>
        <sz val="16"/>
        <color theme="1"/>
        <rFont val="Calibri"/>
        <family val="3"/>
        <charset val="161"/>
      </rPr>
      <t>Φ</t>
    </r>
    <r>
      <rPr>
        <sz val="16"/>
        <color theme="1"/>
        <rFont val="宋体"/>
        <family val="3"/>
        <charset val="134"/>
      </rPr>
      <t>4</t>
    </r>
    <r>
      <rPr>
        <sz val="16"/>
        <color theme="1"/>
        <rFont val="宋体"/>
        <family val="3"/>
        <charset val="134"/>
        <scheme val="minor"/>
      </rPr>
      <t>0</t>
    </r>
    <phoneticPr fontId="3" type="noConversion"/>
  </si>
  <si>
    <t>VS_SHIM_40x40_23mm_NO_CHAMFER</t>
    <phoneticPr fontId="3" type="noConversion"/>
  </si>
  <si>
    <t>LWR_VS_FEEDER-SYM</t>
    <phoneticPr fontId="3" type="noConversion"/>
  </si>
  <si>
    <t>LWR_VS_FEEDER-SYM-VAR</t>
    <phoneticPr fontId="3" type="noConversion"/>
  </si>
  <si>
    <t>3+3</t>
    <phoneticPr fontId="3" type="noConversion"/>
  </si>
  <si>
    <r>
      <t>25*</t>
    </r>
    <r>
      <rPr>
        <sz val="16"/>
        <color theme="1"/>
        <rFont val="Calibri"/>
        <family val="3"/>
        <charset val="161"/>
      </rPr>
      <t>Φ</t>
    </r>
    <r>
      <rPr>
        <sz val="16"/>
        <color theme="1"/>
        <rFont val="黑体"/>
        <family val="3"/>
        <charset val="134"/>
      </rPr>
      <t>30</t>
    </r>
    <phoneticPr fontId="3" type="noConversion"/>
  </si>
  <si>
    <r>
      <t>25*</t>
    </r>
    <r>
      <rPr>
        <sz val="16"/>
        <color theme="1"/>
        <rFont val="Calibri"/>
        <family val="3"/>
        <charset val="161"/>
      </rPr>
      <t>Φ4</t>
    </r>
    <r>
      <rPr>
        <sz val="16"/>
        <color theme="1"/>
        <rFont val="黑体"/>
        <family val="3"/>
        <charset val="134"/>
      </rPr>
      <t>0</t>
    </r>
    <phoneticPr fontId="3" type="noConversion"/>
  </si>
  <si>
    <r>
      <t>35*</t>
    </r>
    <r>
      <rPr>
        <sz val="16"/>
        <color theme="1"/>
        <rFont val="Calibri"/>
        <family val="3"/>
        <charset val="161"/>
      </rPr>
      <t>Φ4</t>
    </r>
    <r>
      <rPr>
        <sz val="16"/>
        <color theme="1"/>
        <rFont val="黑体"/>
        <family val="3"/>
        <charset val="134"/>
      </rPr>
      <t>0</t>
    </r>
    <phoneticPr fontId="3" type="noConversion"/>
  </si>
  <si>
    <t>余1件</t>
    <phoneticPr fontId="3" type="noConversion"/>
  </si>
  <si>
    <t>余2件</t>
    <phoneticPr fontId="3" type="noConversion"/>
  </si>
  <si>
    <t>零件净尺寸</t>
    <phoneticPr fontId="3" type="noConversion"/>
  </si>
  <si>
    <t>10*55*67（8）2.5*55*67（8）</t>
    <phoneticPr fontId="3" type="noConversion"/>
  </si>
  <si>
    <t>10*70*117（4）2.5*70*117（4）</t>
    <phoneticPr fontId="3" type="noConversion"/>
  </si>
  <si>
    <t>10*60*113（2）2.5*60*113（2）</t>
    <phoneticPr fontId="3" type="noConversion"/>
  </si>
  <si>
    <t>10*60*117（2）2.5*60*117（2）</t>
    <phoneticPr fontId="3" type="noConversion"/>
  </si>
  <si>
    <t>规格合计实际数量</t>
    <phoneticPr fontId="3" type="noConversion"/>
  </si>
  <si>
    <r>
      <t>40*</t>
    </r>
    <r>
      <rPr>
        <sz val="16"/>
        <color theme="1"/>
        <rFont val="Calibri"/>
        <family val="3"/>
        <charset val="161"/>
      </rPr>
      <t>Φ</t>
    </r>
    <r>
      <rPr>
        <sz val="16"/>
        <color theme="1"/>
        <rFont val="黑体"/>
        <family val="3"/>
        <charset val="134"/>
      </rPr>
      <t>40</t>
    </r>
    <phoneticPr fontId="3" type="noConversion"/>
  </si>
  <si>
    <t>10*70*117</t>
    <phoneticPr fontId="3" type="noConversion"/>
  </si>
  <si>
    <t>2.5*70*117</t>
    <phoneticPr fontId="3" type="noConversion"/>
  </si>
  <si>
    <t>10*60*117</t>
    <phoneticPr fontId="3" type="noConversion"/>
  </si>
  <si>
    <t>2.5*60*117</t>
    <phoneticPr fontId="3" type="noConversion"/>
  </si>
  <si>
    <t>10*60*113</t>
    <phoneticPr fontId="3" type="noConversion"/>
  </si>
  <si>
    <t>2.5*60*113</t>
    <phoneticPr fontId="3" type="noConversion"/>
  </si>
  <si>
    <t>缺料：15*80*127</t>
    <phoneticPr fontId="3" type="noConversion"/>
  </si>
  <si>
    <t>备料10件</t>
    <phoneticPr fontId="3" type="noConversion"/>
  </si>
  <si>
    <t>10*56.7*67（4）2.5*56.7*67（4）</t>
    <phoneticPr fontId="3" type="noConversion"/>
  </si>
  <si>
    <t>备料14件</t>
    <phoneticPr fontId="3" type="noConversion"/>
  </si>
  <si>
    <t>缺料：15*67*77</t>
    <phoneticPr fontId="3" type="noConversion"/>
  </si>
  <si>
    <t>10*55*67</t>
    <phoneticPr fontId="3" type="noConversion"/>
  </si>
  <si>
    <t>10*56.7*67</t>
    <phoneticPr fontId="3" type="noConversion"/>
  </si>
  <si>
    <t>2.5*55*67</t>
    <phoneticPr fontId="3" type="noConversion"/>
  </si>
  <si>
    <t>2.5*56.7*67</t>
    <phoneticPr fontId="3" type="noConversion"/>
  </si>
  <si>
    <t>缺料：15*55*100</t>
    <phoneticPr fontId="3" type="noConversion"/>
  </si>
  <si>
    <t>10*44.5*39</t>
    <phoneticPr fontId="3" type="noConversion"/>
  </si>
  <si>
    <t>缺料：15*55*50</t>
    <phoneticPr fontId="3" type="noConversion"/>
  </si>
  <si>
    <t>缺料：2.5*67*77</t>
    <phoneticPr fontId="3" type="noConversion"/>
  </si>
  <si>
    <t>缺料：2.5*80*127</t>
    <phoneticPr fontId="3" type="noConversion"/>
  </si>
  <si>
    <t>2+24</t>
    <phoneticPr fontId="3" type="noConversion"/>
  </si>
  <si>
    <t>12+3+3</t>
    <phoneticPr fontId="3" type="noConversion"/>
  </si>
  <si>
    <t>余6件</t>
    <phoneticPr fontId="3" type="noConversion"/>
  </si>
  <si>
    <t>余5件</t>
    <phoneticPr fontId="3" type="noConversion"/>
  </si>
  <si>
    <t>序号</t>
    <phoneticPr fontId="3" type="noConversion"/>
  </si>
  <si>
    <t>产品类型</t>
    <phoneticPr fontId="3" type="noConversion"/>
  </si>
  <si>
    <t>材质</t>
    <phoneticPr fontId="3" type="noConversion"/>
  </si>
  <si>
    <t>厚度mm</t>
    <phoneticPr fontId="3" type="noConversion"/>
  </si>
  <si>
    <t>宽度mm</t>
    <phoneticPr fontId="3" type="noConversion"/>
  </si>
  <si>
    <t>长度mm</t>
    <phoneticPr fontId="3" type="noConversion"/>
  </si>
  <si>
    <t>数量</t>
    <phoneticPr fontId="3" type="noConversion"/>
  </si>
  <si>
    <t>板材</t>
    <phoneticPr fontId="3" type="noConversion"/>
  </si>
  <si>
    <t>毛坯尺寸</t>
    <phoneticPr fontId="3" type="noConversion"/>
  </si>
  <si>
    <t>毛坯</t>
    <phoneticPr fontId="3" type="noConversion"/>
  </si>
  <si>
    <t>实际产品数量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</si>
</sst>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0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6"/>
      <color rgb="FFFF0000"/>
      <name val="Times New Roman"/>
      <family val="1"/>
    </font>
    <font>
      <sz val="16"/>
      <color rgb="FFFF0000"/>
      <name val="宋体"/>
      <family val="3"/>
      <charset val="134"/>
      <scheme val="minor"/>
    </font>
    <font>
      <sz val="16"/>
      <color rgb="FF00B050"/>
      <name val="Times New Roman"/>
      <family val="1"/>
    </font>
    <font>
      <sz val="16"/>
      <color rgb="FF00B05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rgb="FF000000"/>
      <name val="仿宋_GB2312"/>
      <family val="1"/>
      <charset val="134"/>
    </font>
    <font>
      <sz val="16"/>
      <color theme="1"/>
      <name val="仿宋_GB2312"/>
      <family val="1"/>
      <charset val="134"/>
    </font>
    <font>
      <sz val="16"/>
      <color rgb="FFFF0000"/>
      <name val="仿宋_GB2312"/>
      <family val="1"/>
      <charset val="134"/>
    </font>
    <font>
      <sz val="16"/>
      <color rgb="FF7030A0"/>
      <name val="仿宋_GB2312"/>
      <family val="1"/>
      <charset val="134"/>
    </font>
    <font>
      <sz val="16"/>
      <color rgb="FF7030A0"/>
      <name val="Times New Roman"/>
      <family val="1"/>
    </font>
    <font>
      <sz val="16"/>
      <color rgb="FF00B050"/>
      <name val="仿宋_GB2312"/>
      <family val="1"/>
      <charset val="134"/>
    </font>
    <font>
      <sz val="16"/>
      <color theme="1"/>
      <name val="Microsoft YaHei UI"/>
      <family val="1"/>
      <charset val="134"/>
    </font>
    <font>
      <sz val="12"/>
      <color theme="1"/>
      <name val="黑体"/>
      <family val="3"/>
      <charset val="134"/>
    </font>
    <font>
      <sz val="12"/>
      <color rgb="FFFF0000"/>
      <name val="黑体"/>
      <family val="3"/>
      <charset val="134"/>
    </font>
    <font>
      <sz val="12"/>
      <color theme="1"/>
      <name val="Calibri"/>
      <family val="3"/>
      <charset val="161"/>
    </font>
    <font>
      <sz val="12"/>
      <color rgb="FF00B0F0"/>
      <name val="黑体"/>
      <family val="3"/>
      <charset val="134"/>
    </font>
    <font>
      <sz val="16"/>
      <color theme="1"/>
      <name val="Calibri"/>
      <family val="3"/>
      <charset val="161"/>
    </font>
    <font>
      <sz val="16"/>
      <color theme="1"/>
      <name val="宋体"/>
      <family val="3"/>
      <charset val="134"/>
    </font>
    <font>
      <sz val="16"/>
      <color rgb="FF00B0F0"/>
      <name val="仿宋_GB2312"/>
      <family val="1"/>
      <charset val="134"/>
    </font>
    <font>
      <sz val="16"/>
      <color rgb="FF00B0F0"/>
      <name val="宋体"/>
      <family val="3"/>
      <charset val="134"/>
      <scheme val="minor"/>
    </font>
    <font>
      <sz val="11"/>
      <color rgb="FF00B0F0"/>
      <name val="宋体"/>
      <family val="3"/>
      <charset val="134"/>
      <scheme val="minor"/>
    </font>
    <font>
      <sz val="18"/>
      <color rgb="FF00B0F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1"/>
      <charset val="134"/>
    </font>
    <font>
      <sz val="16"/>
      <name val="黑体"/>
      <family val="3"/>
      <charset val="134"/>
    </font>
    <font>
      <sz val="16"/>
      <color rgb="FFFF0000"/>
      <name val="黑体"/>
      <family val="3"/>
      <charset val="134"/>
    </font>
    <font>
      <sz val="16"/>
      <color theme="1"/>
      <name val="黑体"/>
      <family val="3"/>
      <charset val="134"/>
    </font>
    <font>
      <sz val="18"/>
      <name val="黑体"/>
      <family val="3"/>
      <charset val="134"/>
    </font>
    <font>
      <sz val="18"/>
      <color theme="1"/>
      <name val="黑体"/>
      <family val="3"/>
      <charset val="134"/>
    </font>
    <font>
      <sz val="18"/>
      <color rgb="FFFF0000"/>
      <name val="黑体"/>
      <family val="3"/>
      <charset val="134"/>
    </font>
    <font>
      <b/>
      <sz val="16"/>
      <color rgb="FFFF0000"/>
      <name val="黑体"/>
      <family val="3"/>
      <charset val="134"/>
    </font>
    <font>
      <sz val="16"/>
      <color theme="4" tint="0.59999389629810485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rgb="FFFF0000"/>
      <name val="黑体"/>
      <family val="3"/>
      <charset val="134"/>
    </font>
    <font>
      <b/>
      <sz val="12"/>
      <color rgb="FF00B050"/>
      <name val="黑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7" fillId="5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6" fillId="0" borderId="0" xfId="0" applyFont="1">
      <alignment vertical="center"/>
    </xf>
    <xf numFmtId="0" fontId="1" fillId="7" borderId="1" xfId="0" applyFont="1" applyFill="1" applyBorder="1">
      <alignment vertical="center"/>
    </xf>
    <xf numFmtId="0" fontId="23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5" fillId="7" borderId="1" xfId="0" applyFont="1" applyFill="1" applyBorder="1">
      <alignment vertical="center"/>
    </xf>
    <xf numFmtId="0" fontId="23" fillId="7" borderId="1" xfId="0" applyFont="1" applyFill="1" applyBorder="1" applyAlignment="1">
      <alignment vertical="center" wrapText="1"/>
    </xf>
    <xf numFmtId="0" fontId="24" fillId="7" borderId="1" xfId="0" applyFont="1" applyFill="1" applyBorder="1">
      <alignment vertical="center"/>
    </xf>
    <xf numFmtId="0" fontId="26" fillId="7" borderId="1" xfId="0" applyFont="1" applyFill="1" applyBorder="1">
      <alignment vertical="center"/>
    </xf>
    <xf numFmtId="0" fontId="27" fillId="7" borderId="1" xfId="0" applyFont="1" applyFill="1" applyBorder="1">
      <alignment vertical="center"/>
    </xf>
    <xf numFmtId="0" fontId="2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3" fillId="7" borderId="6" xfId="0" applyFont="1" applyFill="1" applyBorder="1" applyAlignment="1">
      <alignment vertical="center" wrapText="1"/>
    </xf>
    <xf numFmtId="0" fontId="27" fillId="7" borderId="6" xfId="0" applyFont="1" applyFill="1" applyBorder="1">
      <alignment vertical="center"/>
    </xf>
    <xf numFmtId="0" fontId="1" fillId="7" borderId="6" xfId="0" applyFont="1" applyFill="1" applyBorder="1">
      <alignment vertical="center"/>
    </xf>
    <xf numFmtId="0" fontId="26" fillId="7" borderId="6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7" fillId="6" borderId="1" xfId="0" applyFont="1" applyFill="1" applyBorder="1">
      <alignment vertical="center"/>
    </xf>
    <xf numFmtId="0" fontId="17" fillId="5" borderId="1" xfId="0" applyFont="1" applyFill="1" applyBorder="1">
      <alignment vertical="center"/>
    </xf>
    <xf numFmtId="0" fontId="17" fillId="0" borderId="1" xfId="0" applyFont="1" applyBorder="1">
      <alignment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4" fillId="0" borderId="4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355859</xdr:colOff>
      <xdr:row>33</xdr:row>
      <xdr:rowOff>128754</xdr:rowOff>
    </xdr:from>
    <xdr:to>
      <xdr:col>3</xdr:col>
      <xdr:colOff>2494781</xdr:colOff>
      <xdr:row>44</xdr:row>
      <xdr:rowOff>244847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B12362A-E1E8-467B-8205-D5113FA99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859" y="9205519"/>
          <a:ext cx="8416345" cy="4430134"/>
        </a:xfrm>
        <a:prstGeom prst="rect">
          <a:avLst/>
        </a:prstGeom>
      </xdr:spPr>
    </xdr:pic>
    <xdr:clientData/>
  </xdr:twoCellAnchor>
  <xdr:twoCellAnchor>
    <xdr:from>
      <xdr:col>2</xdr:col>
      <xdr:colOff>4859543</xdr:colOff>
      <xdr:row>34</xdr:row>
      <xdr:rowOff>246529</xdr:rowOff>
    </xdr:from>
    <xdr:to>
      <xdr:col>5</xdr:col>
      <xdr:colOff>481852</xdr:colOff>
      <xdr:row>41</xdr:row>
      <xdr:rowOff>177389</xdr:rowOff>
    </xdr:to>
    <xdr:cxnSp macro="">
      <xdr:nvCxnSpPr>
        <xdr:cNvPr id="5" name="直接箭头连接符 4">
          <a:extLst>
            <a:ext uri="{FF2B5EF4-FFF2-40B4-BE49-F238E27FC236}">
              <a16:creationId xmlns:a16="http://schemas.microsoft.com/office/drawing/2014/main" id="{D3596FB4-6ADD-4CA8-BA35-2E5E4D9325C6}"/>
            </a:ext>
          </a:extLst>
        </xdr:cNvPr>
        <xdr:cNvCxnSpPr/>
      </xdr:nvCxnSpPr>
      <xdr:spPr>
        <a:xfrm flipH="1">
          <a:off x="6069778" y="9704294"/>
          <a:ext cx="4743898" cy="270991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4919383</xdr:colOff>
      <xdr:row>35</xdr:row>
      <xdr:rowOff>379097</xdr:rowOff>
    </xdr:from>
    <xdr:to>
      <xdr:col>5</xdr:col>
      <xdr:colOff>558613</xdr:colOff>
      <xdr:row>39</xdr:row>
      <xdr:rowOff>22412</xdr:rowOff>
    </xdr:to>
    <xdr:cxnSp macro="">
      <xdr:nvCxnSpPr>
        <xdr:cNvPr id="8" name="直接箭头连接符 7">
          <a:extLst>
            <a:ext uri="{FF2B5EF4-FFF2-40B4-BE49-F238E27FC236}">
              <a16:creationId xmlns:a16="http://schemas.microsoft.com/office/drawing/2014/main" id="{DEC4AF7B-1A32-49BF-A514-FFA495A4D806}"/>
            </a:ext>
          </a:extLst>
        </xdr:cNvPr>
        <xdr:cNvCxnSpPr/>
      </xdr:nvCxnSpPr>
      <xdr:spPr>
        <a:xfrm flipH="1">
          <a:off x="6129618" y="10240273"/>
          <a:ext cx="4760819" cy="12345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4887670</xdr:colOff>
      <xdr:row>36</xdr:row>
      <xdr:rowOff>362399</xdr:rowOff>
    </xdr:from>
    <xdr:to>
      <xdr:col>6</xdr:col>
      <xdr:colOff>171899</xdr:colOff>
      <xdr:row>37</xdr:row>
      <xdr:rowOff>209102</xdr:rowOff>
    </xdr:to>
    <xdr:cxnSp macro="">
      <xdr:nvCxnSpPr>
        <xdr:cNvPr id="11" name="直接箭头连接符 10">
          <a:extLst>
            <a:ext uri="{FF2B5EF4-FFF2-40B4-BE49-F238E27FC236}">
              <a16:creationId xmlns:a16="http://schemas.microsoft.com/office/drawing/2014/main" id="{1504D78A-7D84-429C-B151-0C6EF5EDD25F}"/>
            </a:ext>
          </a:extLst>
        </xdr:cNvPr>
        <xdr:cNvCxnSpPr/>
      </xdr:nvCxnSpPr>
      <xdr:spPr>
        <a:xfrm flipH="1" flipV="1">
          <a:off x="6097905" y="10615781"/>
          <a:ext cx="5010935" cy="23890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4975412</xdr:colOff>
      <xdr:row>35</xdr:row>
      <xdr:rowOff>280148</xdr:rowOff>
    </xdr:from>
    <xdr:to>
      <xdr:col>5</xdr:col>
      <xdr:colOff>158788</xdr:colOff>
      <xdr:row>39</xdr:row>
      <xdr:rowOff>190500</xdr:rowOff>
    </xdr:to>
    <xdr:cxnSp macro="">
      <xdr:nvCxnSpPr>
        <xdr:cNvPr id="15" name="直接箭头连接符 14">
          <a:extLst>
            <a:ext uri="{FF2B5EF4-FFF2-40B4-BE49-F238E27FC236}">
              <a16:creationId xmlns:a16="http://schemas.microsoft.com/office/drawing/2014/main" id="{D15FE5AC-3392-490E-8A06-31D41BBD9AA3}"/>
            </a:ext>
          </a:extLst>
        </xdr:cNvPr>
        <xdr:cNvCxnSpPr/>
      </xdr:nvCxnSpPr>
      <xdr:spPr>
        <a:xfrm flipH="1" flipV="1">
          <a:off x="6185647" y="10141324"/>
          <a:ext cx="4304965" cy="1501588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4893162</xdr:colOff>
      <xdr:row>38</xdr:row>
      <xdr:rowOff>13111</xdr:rowOff>
    </xdr:from>
    <xdr:to>
      <xdr:col>5</xdr:col>
      <xdr:colOff>571500</xdr:colOff>
      <xdr:row>41</xdr:row>
      <xdr:rowOff>168088</xdr:rowOff>
    </xdr:to>
    <xdr:cxnSp macro="">
      <xdr:nvCxnSpPr>
        <xdr:cNvPr id="18" name="直接箭头连接符 17">
          <a:extLst>
            <a:ext uri="{FF2B5EF4-FFF2-40B4-BE49-F238E27FC236}">
              <a16:creationId xmlns:a16="http://schemas.microsoft.com/office/drawing/2014/main" id="{9E78819B-4439-4C9C-A182-1E0C8F7A1EB8}"/>
            </a:ext>
          </a:extLst>
        </xdr:cNvPr>
        <xdr:cNvCxnSpPr/>
      </xdr:nvCxnSpPr>
      <xdr:spPr>
        <a:xfrm flipH="1" flipV="1">
          <a:off x="6103397" y="11062111"/>
          <a:ext cx="4799927" cy="1342801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4902463</xdr:colOff>
      <xdr:row>42</xdr:row>
      <xdr:rowOff>190500</xdr:rowOff>
    </xdr:from>
    <xdr:to>
      <xdr:col>5</xdr:col>
      <xdr:colOff>571500</xdr:colOff>
      <xdr:row>43</xdr:row>
      <xdr:rowOff>250341</xdr:rowOff>
    </xdr:to>
    <xdr:cxnSp macro="">
      <xdr:nvCxnSpPr>
        <xdr:cNvPr id="21" name="直接箭头连接符 20">
          <a:extLst>
            <a:ext uri="{FF2B5EF4-FFF2-40B4-BE49-F238E27FC236}">
              <a16:creationId xmlns:a16="http://schemas.microsoft.com/office/drawing/2014/main" id="{8CA034A1-3CEE-451C-A5D5-75969F1B3F8D}"/>
            </a:ext>
          </a:extLst>
        </xdr:cNvPr>
        <xdr:cNvCxnSpPr/>
      </xdr:nvCxnSpPr>
      <xdr:spPr>
        <a:xfrm flipH="1">
          <a:off x="6112698" y="12808324"/>
          <a:ext cx="4790626" cy="46325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1777925</xdr:colOff>
      <xdr:row>35</xdr:row>
      <xdr:rowOff>123489</xdr:rowOff>
    </xdr:from>
    <xdr:to>
      <xdr:col>2</xdr:col>
      <xdr:colOff>2211369</xdr:colOff>
      <xdr:row>36</xdr:row>
      <xdr:rowOff>67236</xdr:rowOff>
    </xdr:to>
    <xdr:sp macro="" textlink="">
      <xdr:nvSpPr>
        <xdr:cNvPr id="38" name="矩形 37">
          <a:extLst>
            <a:ext uri="{FF2B5EF4-FFF2-40B4-BE49-F238E27FC236}">
              <a16:creationId xmlns:a16="http://schemas.microsoft.com/office/drawing/2014/main" id="{7AB9BB18-2D04-402D-94CE-1CA318D3C90C}"/>
            </a:ext>
          </a:extLst>
        </xdr:cNvPr>
        <xdr:cNvSpPr/>
      </xdr:nvSpPr>
      <xdr:spPr>
        <a:xfrm>
          <a:off x="2988160" y="9984665"/>
          <a:ext cx="433444" cy="3359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5"/>
  <sheetViews>
    <sheetView tabSelected="1" zoomScale="55" zoomScaleNormal="55" workbookViewId="0">
      <selection activeCell="P33" sqref="P33"/>
    </sheetView>
  </sheetViews>
  <sheetFormatPr defaultColWidth="9" defaultRowHeight="20.399999999999999"/>
  <cols>
    <col min="2" max="2" width="6.88671875" style="1" customWidth="1"/>
    <col min="3" max="3" width="35.109375" style="1" customWidth="1"/>
    <col min="4" max="4" width="30.33203125" style="1" customWidth="1"/>
    <col min="5" max="5" width="28.6640625" style="1" customWidth="1"/>
    <col min="6" max="6" width="19.109375" style="1" customWidth="1"/>
    <col min="7" max="7" width="10.44140625" style="1" customWidth="1"/>
    <col min="8" max="8" width="29" style="1" customWidth="1"/>
    <col min="9" max="9" width="4.44140625" style="2" customWidth="1"/>
    <col min="10" max="10" width="9" style="2"/>
    <col min="11" max="11" width="51" style="2" customWidth="1"/>
    <col min="12" max="12" width="36.6640625" customWidth="1"/>
    <col min="13" max="13" width="11.21875" customWidth="1"/>
    <col min="14" max="14" width="10.21875" customWidth="1"/>
    <col min="15" max="15" width="30.109375" customWidth="1"/>
    <col min="16" max="16" width="35.5546875" customWidth="1"/>
    <col min="17" max="17" width="84.44140625" customWidth="1"/>
  </cols>
  <sheetData>
    <row r="1" spans="2:17">
      <c r="I1" s="95"/>
    </row>
    <row r="2" spans="2:17">
      <c r="I2" s="95"/>
    </row>
    <row r="3" spans="2:17" ht="34.950000000000003" customHeight="1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95"/>
      <c r="J3" s="9" t="s">
        <v>0</v>
      </c>
      <c r="K3" s="9" t="s">
        <v>39</v>
      </c>
      <c r="L3" s="10" t="s">
        <v>2</v>
      </c>
      <c r="M3" s="9" t="s">
        <v>40</v>
      </c>
      <c r="N3" s="9" t="s">
        <v>41</v>
      </c>
      <c r="O3" s="9" t="s">
        <v>6</v>
      </c>
      <c r="P3" s="26"/>
      <c r="Q3" s="7"/>
    </row>
    <row r="4" spans="2:17" ht="34.950000000000003" customHeight="1">
      <c r="B4" s="20">
        <v>1</v>
      </c>
      <c r="C4" s="5" t="s">
        <v>7</v>
      </c>
      <c r="D4" s="6" t="s">
        <v>8</v>
      </c>
      <c r="E4" s="6" t="s">
        <v>9</v>
      </c>
      <c r="F4" s="6" t="s">
        <v>36</v>
      </c>
      <c r="G4" s="6">
        <v>6</v>
      </c>
      <c r="H4" s="91" t="s">
        <v>60</v>
      </c>
      <c r="I4" s="95"/>
      <c r="J4" s="9">
        <v>1</v>
      </c>
      <c r="K4" s="11" t="s">
        <v>7</v>
      </c>
      <c r="L4" s="11" t="s">
        <v>8</v>
      </c>
      <c r="M4" s="10">
        <v>6</v>
      </c>
      <c r="N4" s="10" t="s">
        <v>42</v>
      </c>
      <c r="O4" s="93" t="s">
        <v>61</v>
      </c>
      <c r="P4" s="27"/>
      <c r="Q4" s="7"/>
    </row>
    <row r="5" spans="2:17" ht="34.950000000000003" customHeight="1">
      <c r="B5" s="20">
        <v>2</v>
      </c>
      <c r="C5" s="5" t="s">
        <v>10</v>
      </c>
      <c r="D5" s="6" t="s">
        <v>11</v>
      </c>
      <c r="E5" s="6" t="s">
        <v>9</v>
      </c>
      <c r="F5" s="6" t="s">
        <v>37</v>
      </c>
      <c r="G5" s="6">
        <v>51</v>
      </c>
      <c r="H5" s="91"/>
      <c r="I5" s="95"/>
      <c r="J5" s="9">
        <v>2</v>
      </c>
      <c r="K5" s="11" t="s">
        <v>10</v>
      </c>
      <c r="L5" s="11" t="s">
        <v>11</v>
      </c>
      <c r="M5" s="10">
        <v>51</v>
      </c>
      <c r="N5" s="10" t="s">
        <v>42</v>
      </c>
      <c r="O5" s="94"/>
      <c r="P5" s="27"/>
      <c r="Q5" s="7"/>
    </row>
    <row r="6" spans="2:17" ht="34.950000000000003" customHeight="1">
      <c r="B6" s="20">
        <v>3</v>
      </c>
      <c r="C6" s="5" t="s">
        <v>12</v>
      </c>
      <c r="D6" s="6" t="s">
        <v>13</v>
      </c>
      <c r="E6" s="6" t="s">
        <v>9</v>
      </c>
      <c r="F6" s="6" t="s">
        <v>35</v>
      </c>
      <c r="G6" s="6">
        <v>6</v>
      </c>
      <c r="H6" s="91"/>
      <c r="I6" s="95"/>
      <c r="J6" s="9">
        <v>3</v>
      </c>
      <c r="K6" s="11" t="s">
        <v>12</v>
      </c>
      <c r="L6" s="11" t="s">
        <v>13</v>
      </c>
      <c r="M6" s="10">
        <v>6</v>
      </c>
      <c r="N6" s="10" t="s">
        <v>42</v>
      </c>
      <c r="O6" s="94"/>
      <c r="P6" s="27"/>
      <c r="Q6" s="7"/>
    </row>
    <row r="7" spans="2:17" ht="34.950000000000003" customHeight="1">
      <c r="B7" s="20">
        <v>4</v>
      </c>
      <c r="C7" s="5" t="s">
        <v>14</v>
      </c>
      <c r="D7" s="6" t="s">
        <v>15</v>
      </c>
      <c r="E7" s="6" t="s">
        <v>9</v>
      </c>
      <c r="F7" s="6" t="s">
        <v>35</v>
      </c>
      <c r="G7" s="6">
        <v>1</v>
      </c>
      <c r="H7" s="91"/>
      <c r="I7" s="95"/>
      <c r="J7" s="9">
        <v>4</v>
      </c>
      <c r="K7" s="11" t="s">
        <v>14</v>
      </c>
      <c r="L7" s="11" t="s">
        <v>15</v>
      </c>
      <c r="M7" s="10">
        <v>1</v>
      </c>
      <c r="N7" s="10" t="s">
        <v>42</v>
      </c>
      <c r="O7" s="94"/>
      <c r="P7" s="27"/>
      <c r="Q7" s="7"/>
    </row>
    <row r="8" spans="2:17" ht="34.950000000000003" customHeight="1">
      <c r="B8" s="20">
        <v>5</v>
      </c>
      <c r="C8" s="5" t="s">
        <v>16</v>
      </c>
      <c r="D8" s="6" t="s">
        <v>17</v>
      </c>
      <c r="E8" s="6" t="s">
        <v>9</v>
      </c>
      <c r="F8" s="6" t="s">
        <v>35</v>
      </c>
      <c r="G8" s="6">
        <v>1</v>
      </c>
      <c r="H8" s="91"/>
      <c r="I8" s="95"/>
      <c r="J8" s="9">
        <v>5</v>
      </c>
      <c r="K8" s="11" t="s">
        <v>16</v>
      </c>
      <c r="L8" s="11" t="s">
        <v>17</v>
      </c>
      <c r="M8" s="10">
        <v>1</v>
      </c>
      <c r="N8" s="10" t="s">
        <v>42</v>
      </c>
      <c r="O8" s="94"/>
      <c r="P8" s="27"/>
      <c r="Q8" s="7"/>
    </row>
    <row r="9" spans="2:17" ht="34.950000000000003" customHeight="1">
      <c r="B9" s="20">
        <v>6</v>
      </c>
      <c r="C9" s="5" t="s">
        <v>18</v>
      </c>
      <c r="D9" s="6" t="s">
        <v>19</v>
      </c>
      <c r="E9" s="6" t="s">
        <v>9</v>
      </c>
      <c r="F9" s="6" t="s">
        <v>35</v>
      </c>
      <c r="G9" s="6">
        <v>2</v>
      </c>
      <c r="H9" s="91"/>
      <c r="I9" s="95"/>
      <c r="J9" s="9">
        <v>6</v>
      </c>
      <c r="K9" s="11" t="s">
        <v>18</v>
      </c>
      <c r="L9" s="11" t="s">
        <v>19</v>
      </c>
      <c r="M9" s="22">
        <v>2</v>
      </c>
      <c r="N9" s="10" t="s">
        <v>42</v>
      </c>
      <c r="O9" s="94"/>
      <c r="P9" s="27"/>
      <c r="Q9" s="8" t="s">
        <v>69</v>
      </c>
    </row>
    <row r="10" spans="2:17" ht="34.950000000000003" customHeight="1">
      <c r="B10" s="20">
        <v>7</v>
      </c>
      <c r="C10" s="5" t="s">
        <v>20</v>
      </c>
      <c r="D10" s="6" t="s">
        <v>21</v>
      </c>
      <c r="E10" s="6" t="s">
        <v>9</v>
      </c>
      <c r="F10" s="6" t="s">
        <v>35</v>
      </c>
      <c r="G10" s="6">
        <v>1</v>
      </c>
      <c r="H10" s="91"/>
      <c r="I10" s="95"/>
      <c r="J10" s="9">
        <v>7</v>
      </c>
      <c r="K10" s="11" t="s">
        <v>20</v>
      </c>
      <c r="L10" s="11" t="s">
        <v>21</v>
      </c>
      <c r="M10" s="10">
        <v>1</v>
      </c>
      <c r="N10" s="10" t="s">
        <v>42</v>
      </c>
      <c r="O10" s="94"/>
      <c r="P10" s="27"/>
      <c r="Q10" s="8"/>
    </row>
    <row r="11" spans="2:17" ht="34.950000000000003" customHeight="1">
      <c r="B11" s="20">
        <v>8</v>
      </c>
      <c r="C11" s="5" t="s">
        <v>22</v>
      </c>
      <c r="D11" s="6" t="s">
        <v>23</v>
      </c>
      <c r="E11" s="6" t="s">
        <v>9</v>
      </c>
      <c r="F11" s="6" t="s">
        <v>35</v>
      </c>
      <c r="G11" s="6">
        <v>1</v>
      </c>
      <c r="H11" s="91"/>
      <c r="I11" s="95"/>
      <c r="J11" s="9">
        <v>8</v>
      </c>
      <c r="K11" s="11" t="s">
        <v>22</v>
      </c>
      <c r="L11" s="11" t="s">
        <v>23</v>
      </c>
      <c r="M11" s="10">
        <v>1</v>
      </c>
      <c r="N11" s="10" t="s">
        <v>42</v>
      </c>
      <c r="O11" s="94"/>
      <c r="P11" s="27"/>
      <c r="Q11" s="8"/>
    </row>
    <row r="12" spans="2:17" ht="34.950000000000003" customHeight="1">
      <c r="B12" s="20">
        <v>9</v>
      </c>
      <c r="C12" s="5" t="s">
        <v>24</v>
      </c>
      <c r="D12" s="6" t="s">
        <v>25</v>
      </c>
      <c r="E12" s="6" t="s">
        <v>9</v>
      </c>
      <c r="F12" s="6" t="s">
        <v>35</v>
      </c>
      <c r="G12" s="6">
        <v>1</v>
      </c>
      <c r="H12" s="91"/>
      <c r="I12" s="95"/>
      <c r="J12" s="9">
        <v>9</v>
      </c>
      <c r="K12" s="11" t="s">
        <v>24</v>
      </c>
      <c r="L12" s="11" t="s">
        <v>25</v>
      </c>
      <c r="M12" s="10">
        <v>1</v>
      </c>
      <c r="N12" s="10" t="s">
        <v>42</v>
      </c>
      <c r="O12" s="94"/>
      <c r="P12" s="27"/>
      <c r="Q12" s="8"/>
    </row>
    <row r="13" spans="2:17" ht="34.950000000000003" customHeight="1">
      <c r="B13" s="20">
        <v>10</v>
      </c>
      <c r="C13" s="5" t="s">
        <v>26</v>
      </c>
      <c r="D13" s="6" t="s">
        <v>27</v>
      </c>
      <c r="E13" s="6" t="s">
        <v>9</v>
      </c>
      <c r="F13" s="6" t="s">
        <v>35</v>
      </c>
      <c r="G13" s="6">
        <v>1</v>
      </c>
      <c r="H13" s="91"/>
      <c r="I13" s="95"/>
      <c r="J13" s="9">
        <v>10</v>
      </c>
      <c r="K13" s="11" t="s">
        <v>26</v>
      </c>
      <c r="L13" s="11" t="s">
        <v>27</v>
      </c>
      <c r="M13" s="10">
        <v>1</v>
      </c>
      <c r="N13" s="10" t="s">
        <v>42</v>
      </c>
      <c r="O13" s="94"/>
      <c r="P13" s="27"/>
      <c r="Q13" s="8"/>
    </row>
    <row r="14" spans="2:17" ht="34.950000000000003" customHeight="1">
      <c r="B14" s="20">
        <v>11</v>
      </c>
      <c r="C14" s="5" t="s">
        <v>28</v>
      </c>
      <c r="D14" s="6" t="s">
        <v>29</v>
      </c>
      <c r="E14" s="6" t="s">
        <v>9</v>
      </c>
      <c r="F14" s="6" t="s">
        <v>35</v>
      </c>
      <c r="G14" s="6">
        <v>1</v>
      </c>
      <c r="H14" s="91"/>
      <c r="I14" s="95"/>
      <c r="J14" s="9">
        <v>11</v>
      </c>
      <c r="K14" s="11" t="s">
        <v>28</v>
      </c>
      <c r="L14" s="11" t="s">
        <v>29</v>
      </c>
      <c r="M14" s="10">
        <v>1</v>
      </c>
      <c r="N14" s="10" t="s">
        <v>42</v>
      </c>
      <c r="O14" s="94"/>
      <c r="P14" s="27"/>
      <c r="Q14" s="8"/>
    </row>
    <row r="15" spans="2:17" ht="34.950000000000003" customHeight="1">
      <c r="B15" s="20">
        <v>12</v>
      </c>
      <c r="C15" s="19" t="s">
        <v>30</v>
      </c>
      <c r="D15" s="18" t="s">
        <v>63</v>
      </c>
      <c r="E15" s="6" t="s">
        <v>9</v>
      </c>
      <c r="F15" s="6" t="s">
        <v>35</v>
      </c>
      <c r="G15" s="6">
        <v>2</v>
      </c>
      <c r="H15" s="91"/>
      <c r="I15" s="95"/>
      <c r="J15" s="9">
        <v>12</v>
      </c>
      <c r="K15" s="14" t="s">
        <v>43</v>
      </c>
      <c r="L15" s="14" t="s">
        <v>44</v>
      </c>
      <c r="M15" s="13">
        <v>2</v>
      </c>
      <c r="N15" s="13" t="s">
        <v>42</v>
      </c>
      <c r="O15" s="94"/>
      <c r="P15" s="27"/>
      <c r="Q15" s="8" t="s">
        <v>64</v>
      </c>
    </row>
    <row r="16" spans="2:17" ht="34.950000000000003" customHeight="1">
      <c r="B16" s="85">
        <v>13</v>
      </c>
      <c r="C16" s="97" t="s">
        <v>38</v>
      </c>
      <c r="D16" s="21" t="s">
        <v>9</v>
      </c>
      <c r="E16" s="21" t="s">
        <v>62</v>
      </c>
      <c r="F16" s="21" t="s">
        <v>35</v>
      </c>
      <c r="G16" s="21">
        <v>2</v>
      </c>
      <c r="H16" s="91"/>
      <c r="I16" s="95"/>
      <c r="J16" s="9">
        <v>13</v>
      </c>
      <c r="K16" s="15" t="s">
        <v>62</v>
      </c>
      <c r="L16" s="15" t="s">
        <v>31</v>
      </c>
      <c r="M16" s="16">
        <v>26</v>
      </c>
      <c r="N16" s="16" t="s">
        <v>42</v>
      </c>
      <c r="O16" s="94"/>
      <c r="P16" s="54" t="s">
        <v>124</v>
      </c>
      <c r="Q16" s="30"/>
    </row>
    <row r="17" spans="2:17" ht="34.950000000000003" customHeight="1">
      <c r="B17" s="85"/>
      <c r="C17" s="97"/>
      <c r="D17" s="21" t="s">
        <v>65</v>
      </c>
      <c r="E17" s="21" t="s">
        <v>32</v>
      </c>
      <c r="F17" s="21" t="s">
        <v>35</v>
      </c>
      <c r="G17" s="21">
        <v>97</v>
      </c>
      <c r="H17" s="91"/>
      <c r="I17" s="95"/>
      <c r="J17" s="9">
        <v>14</v>
      </c>
      <c r="K17" s="15" t="s">
        <v>32</v>
      </c>
      <c r="L17" s="15" t="s">
        <v>45</v>
      </c>
      <c r="M17" s="16">
        <v>97</v>
      </c>
      <c r="N17" s="16" t="s">
        <v>42</v>
      </c>
      <c r="O17" s="94"/>
      <c r="P17" s="28"/>
      <c r="Q17" s="30"/>
    </row>
    <row r="18" spans="2:17" ht="34.950000000000003" customHeight="1">
      <c r="B18" s="85"/>
      <c r="C18" s="97"/>
      <c r="D18" s="21" t="s">
        <v>65</v>
      </c>
      <c r="E18" s="21" t="s">
        <v>33</v>
      </c>
      <c r="F18" s="21" t="s">
        <v>35</v>
      </c>
      <c r="G18" s="21">
        <v>28</v>
      </c>
      <c r="H18" s="91"/>
      <c r="I18" s="95"/>
      <c r="J18" s="9">
        <v>15</v>
      </c>
      <c r="K18" s="15" t="s">
        <v>33</v>
      </c>
      <c r="L18" s="15" t="s">
        <v>46</v>
      </c>
      <c r="M18" s="16">
        <v>28</v>
      </c>
      <c r="N18" s="16" t="s">
        <v>42</v>
      </c>
      <c r="O18" s="94"/>
      <c r="P18" s="27"/>
      <c r="Q18" s="31"/>
    </row>
    <row r="19" spans="2:17" ht="34.950000000000003" customHeight="1">
      <c r="B19" s="85">
        <v>14</v>
      </c>
      <c r="C19" s="88" t="s">
        <v>34</v>
      </c>
      <c r="D19" s="86" t="s">
        <v>9</v>
      </c>
      <c r="E19" s="86" t="s">
        <v>9</v>
      </c>
      <c r="F19" s="86" t="s">
        <v>35</v>
      </c>
      <c r="G19" s="86">
        <v>20</v>
      </c>
      <c r="H19" s="91"/>
      <c r="I19" s="95"/>
      <c r="J19" s="9">
        <v>16</v>
      </c>
      <c r="K19" s="17" t="s">
        <v>47</v>
      </c>
      <c r="L19" s="17" t="s">
        <v>48</v>
      </c>
      <c r="M19" s="12">
        <v>16</v>
      </c>
      <c r="N19" s="12" t="s">
        <v>42</v>
      </c>
      <c r="O19" s="94"/>
      <c r="P19" s="29" t="s">
        <v>66</v>
      </c>
      <c r="Q19" s="84">
        <f>SUM(M19:M25)</f>
        <v>60</v>
      </c>
    </row>
    <row r="20" spans="2:17" ht="34.950000000000003" customHeight="1">
      <c r="B20" s="85"/>
      <c r="C20" s="88"/>
      <c r="D20" s="86"/>
      <c r="E20" s="86"/>
      <c r="F20" s="86"/>
      <c r="G20" s="86"/>
      <c r="H20" s="91"/>
      <c r="I20" s="95"/>
      <c r="J20" s="9">
        <v>17</v>
      </c>
      <c r="K20" s="17" t="s">
        <v>79</v>
      </c>
      <c r="L20" s="17" t="s">
        <v>49</v>
      </c>
      <c r="M20" s="12">
        <v>8</v>
      </c>
      <c r="N20" s="12" t="s">
        <v>42</v>
      </c>
      <c r="O20" s="94"/>
      <c r="P20" s="29" t="s">
        <v>67</v>
      </c>
      <c r="Q20" s="84"/>
    </row>
    <row r="21" spans="2:17" ht="34.950000000000003" customHeight="1">
      <c r="B21" s="85"/>
      <c r="C21" s="88"/>
      <c r="D21" s="86"/>
      <c r="E21" s="86"/>
      <c r="F21" s="86"/>
      <c r="G21" s="86"/>
      <c r="H21" s="91"/>
      <c r="I21" s="95"/>
      <c r="J21" s="9">
        <v>18</v>
      </c>
      <c r="K21" s="17" t="s">
        <v>50</v>
      </c>
      <c r="L21" s="17" t="s">
        <v>51</v>
      </c>
      <c r="M21" s="12">
        <v>8</v>
      </c>
      <c r="N21" s="12" t="s">
        <v>42</v>
      </c>
      <c r="O21" s="94"/>
      <c r="P21" s="29" t="s">
        <v>67</v>
      </c>
      <c r="Q21" s="84"/>
    </row>
    <row r="22" spans="2:17" ht="34.950000000000003" customHeight="1">
      <c r="B22" s="85"/>
      <c r="C22" s="88"/>
      <c r="D22" s="86"/>
      <c r="E22" s="86"/>
      <c r="F22" s="86"/>
      <c r="G22" s="86"/>
      <c r="H22" s="91"/>
      <c r="I22" s="95"/>
      <c r="J22" s="9">
        <v>19</v>
      </c>
      <c r="K22" s="17" t="s">
        <v>52</v>
      </c>
      <c r="L22" s="17" t="s">
        <v>53</v>
      </c>
      <c r="M22" s="12">
        <v>4</v>
      </c>
      <c r="N22" s="12" t="s">
        <v>42</v>
      </c>
      <c r="O22" s="94"/>
      <c r="P22" s="29" t="s">
        <v>68</v>
      </c>
      <c r="Q22" s="84"/>
    </row>
    <row r="23" spans="2:17" ht="34.950000000000003" customHeight="1">
      <c r="B23" s="85"/>
      <c r="C23" s="88"/>
      <c r="D23" s="86"/>
      <c r="E23" s="86"/>
      <c r="F23" s="86"/>
      <c r="G23" s="86"/>
      <c r="H23" s="91"/>
      <c r="I23" s="95"/>
      <c r="J23" s="9">
        <v>20</v>
      </c>
      <c r="K23" s="17" t="s">
        <v>54</v>
      </c>
      <c r="L23" s="17" t="s">
        <v>55</v>
      </c>
      <c r="M23" s="12">
        <v>8</v>
      </c>
      <c r="N23" s="12" t="s">
        <v>42</v>
      </c>
      <c r="O23" s="94"/>
      <c r="P23" s="28"/>
      <c r="Q23" s="84"/>
    </row>
    <row r="24" spans="2:17" ht="34.950000000000003" customHeight="1">
      <c r="B24" s="85"/>
      <c r="C24" s="88"/>
      <c r="D24" s="86"/>
      <c r="E24" s="86"/>
      <c r="F24" s="86"/>
      <c r="G24" s="86"/>
      <c r="H24" s="91"/>
      <c r="I24" s="95"/>
      <c r="J24" s="9">
        <v>21</v>
      </c>
      <c r="K24" s="17" t="s">
        <v>56</v>
      </c>
      <c r="L24" s="17" t="s">
        <v>57</v>
      </c>
      <c r="M24" s="12">
        <v>12</v>
      </c>
      <c r="N24" s="12" t="s">
        <v>42</v>
      </c>
      <c r="O24" s="94"/>
      <c r="P24" s="28"/>
      <c r="Q24" s="84"/>
    </row>
    <row r="25" spans="2:17" ht="34.950000000000003" customHeight="1">
      <c r="B25" s="90"/>
      <c r="C25" s="89"/>
      <c r="D25" s="87"/>
      <c r="E25" s="87"/>
      <c r="F25" s="87"/>
      <c r="G25" s="87"/>
      <c r="H25" s="92"/>
      <c r="I25" s="95"/>
      <c r="J25" s="32">
        <v>22</v>
      </c>
      <c r="K25" s="33" t="s">
        <v>58</v>
      </c>
      <c r="L25" s="33" t="s">
        <v>59</v>
      </c>
      <c r="M25" s="34">
        <v>4</v>
      </c>
      <c r="N25" s="34" t="s">
        <v>42</v>
      </c>
      <c r="O25" s="94"/>
      <c r="P25" s="29" t="s">
        <v>68</v>
      </c>
      <c r="Q25" s="84"/>
    </row>
    <row r="26" spans="2:17" ht="34.950000000000003" customHeight="1">
      <c r="B26" s="24"/>
      <c r="C26" s="6"/>
      <c r="D26" s="6"/>
      <c r="E26" s="6"/>
      <c r="F26" s="6"/>
      <c r="G26" s="6"/>
      <c r="H26" s="35"/>
      <c r="I26" s="96"/>
      <c r="J26" s="32">
        <v>23</v>
      </c>
      <c r="K26" s="48" t="s">
        <v>80</v>
      </c>
      <c r="L26" s="49"/>
      <c r="M26" s="47">
        <v>12</v>
      </c>
      <c r="N26" s="49"/>
      <c r="O26" s="50"/>
      <c r="P26" s="23"/>
      <c r="Q26" s="84">
        <f>SUM(M26:M29)+8</f>
        <v>56</v>
      </c>
    </row>
    <row r="27" spans="2:17" ht="34.950000000000003" customHeight="1">
      <c r="B27" s="3"/>
      <c r="H27" s="25"/>
      <c r="J27" s="32">
        <v>24</v>
      </c>
      <c r="K27" s="48" t="s">
        <v>82</v>
      </c>
      <c r="L27" s="49"/>
      <c r="M27" s="47">
        <v>18</v>
      </c>
      <c r="N27" s="49"/>
      <c r="O27" s="53"/>
      <c r="P27" s="53" t="s">
        <v>125</v>
      </c>
      <c r="Q27" s="84"/>
    </row>
    <row r="28" spans="2:17" ht="34.950000000000003" customHeight="1">
      <c r="B28" s="3"/>
      <c r="J28" s="32">
        <v>25</v>
      </c>
      <c r="K28" s="48" t="s">
        <v>83</v>
      </c>
      <c r="L28" s="49"/>
      <c r="M28" s="47">
        <v>12</v>
      </c>
      <c r="N28" s="49"/>
      <c r="O28" s="46"/>
      <c r="P28" s="46"/>
      <c r="Q28" s="84"/>
    </row>
    <row r="29" spans="2:17" ht="34.950000000000003" customHeight="1">
      <c r="B29" s="3"/>
      <c r="J29" s="9">
        <v>26</v>
      </c>
      <c r="K29" s="51" t="s">
        <v>88</v>
      </c>
      <c r="L29" s="49"/>
      <c r="M29" s="47">
        <v>6</v>
      </c>
      <c r="N29" s="49"/>
      <c r="O29" s="52"/>
      <c r="P29" s="52" t="s">
        <v>91</v>
      </c>
      <c r="Q29" s="84"/>
    </row>
    <row r="30" spans="2:17" ht="34.950000000000003" customHeight="1">
      <c r="B30" s="3"/>
      <c r="J30" s="78"/>
      <c r="K30" s="79"/>
      <c r="L30" s="80"/>
      <c r="M30" s="80"/>
      <c r="N30" s="80"/>
      <c r="O30" s="80"/>
      <c r="P30" s="81"/>
    </row>
    <row r="31" spans="2:17" ht="34.950000000000003" customHeight="1">
      <c r="B31" s="3"/>
      <c r="J31" s="78"/>
      <c r="K31" s="79"/>
      <c r="L31" s="80"/>
      <c r="M31" s="80"/>
      <c r="N31" s="80"/>
      <c r="O31" s="80"/>
      <c r="P31" s="81"/>
    </row>
    <row r="32" spans="2:17" ht="34.950000000000003" customHeight="1">
      <c r="B32" s="3"/>
      <c r="J32" s="78"/>
      <c r="K32" s="79"/>
      <c r="L32" s="80"/>
      <c r="M32" s="80"/>
      <c r="N32" s="80"/>
      <c r="O32" s="80"/>
      <c r="P32" s="82"/>
      <c r="Q32" s="44"/>
    </row>
    <row r="33" spans="2:17" ht="34.950000000000003" customHeight="1">
      <c r="B33" s="3"/>
      <c r="J33" s="78"/>
      <c r="K33" s="79"/>
      <c r="L33" s="80"/>
      <c r="M33" s="80"/>
      <c r="N33" s="80"/>
      <c r="O33" s="80"/>
      <c r="P33" s="82"/>
      <c r="Q33" s="43"/>
    </row>
    <row r="34" spans="2:17" ht="34.950000000000003" customHeight="1">
      <c r="J34" s="78"/>
      <c r="K34" s="79"/>
      <c r="L34" s="80"/>
      <c r="M34" s="80"/>
      <c r="N34" s="80"/>
      <c r="O34" s="80"/>
      <c r="P34" s="81"/>
    </row>
    <row r="35" spans="2:17" ht="34.950000000000003" customHeight="1">
      <c r="J35" s="78"/>
      <c r="K35" s="79"/>
      <c r="L35" s="80"/>
      <c r="M35" s="80"/>
      <c r="N35" s="80"/>
      <c r="O35" s="80"/>
      <c r="P35" s="81"/>
    </row>
    <row r="36" spans="2:17" ht="34.950000000000003" customHeight="1">
      <c r="M36" s="42">
        <f>SUM(M38:M45)</f>
        <v>32</v>
      </c>
    </row>
    <row r="37" spans="2:17" ht="34.950000000000003" customHeight="1"/>
    <row r="38" spans="2:17" ht="34.950000000000003" customHeight="1">
      <c r="H38" s="83" t="s">
        <v>81</v>
      </c>
      <c r="I38" s="83"/>
      <c r="J38" s="83"/>
      <c r="K38" s="42" t="s">
        <v>80</v>
      </c>
      <c r="M38" s="40">
        <v>4</v>
      </c>
      <c r="O38" s="2" t="s">
        <v>84</v>
      </c>
    </row>
    <row r="39" spans="2:17" ht="34.950000000000003" customHeight="1">
      <c r="H39" s="83"/>
      <c r="I39" s="83"/>
      <c r="J39" s="83"/>
      <c r="K39" s="42" t="s">
        <v>62</v>
      </c>
      <c r="M39" s="40">
        <v>8</v>
      </c>
      <c r="O39" s="2" t="s">
        <v>85</v>
      </c>
    </row>
    <row r="40" spans="2:17" ht="34.950000000000003" customHeight="1">
      <c r="H40" s="83"/>
      <c r="I40" s="83"/>
      <c r="J40" s="83"/>
      <c r="K40" s="42" t="s">
        <v>82</v>
      </c>
      <c r="M40" s="40">
        <v>4</v>
      </c>
      <c r="O40" s="2" t="s">
        <v>87</v>
      </c>
    </row>
    <row r="41" spans="2:17" ht="34.950000000000003" customHeight="1">
      <c r="H41" s="83"/>
      <c r="I41" s="83"/>
      <c r="J41" s="83"/>
      <c r="K41" s="42" t="s">
        <v>83</v>
      </c>
      <c r="M41" s="40">
        <v>4</v>
      </c>
      <c r="O41" s="2" t="s">
        <v>86</v>
      </c>
    </row>
    <row r="42" spans="2:17" ht="34.950000000000003" customHeight="1">
      <c r="H42" s="83" t="s">
        <v>89</v>
      </c>
      <c r="I42" s="83"/>
      <c r="J42" s="83"/>
      <c r="K42" s="45" t="s">
        <v>88</v>
      </c>
      <c r="M42" s="40">
        <v>3</v>
      </c>
      <c r="O42" s="2" t="s">
        <v>86</v>
      </c>
    </row>
    <row r="43" spans="2:17" ht="22.2">
      <c r="H43" s="83"/>
      <c r="I43" s="83"/>
      <c r="J43" s="83"/>
      <c r="K43" s="45" t="s">
        <v>82</v>
      </c>
      <c r="M43" s="40">
        <v>3</v>
      </c>
      <c r="O43" s="2" t="s">
        <v>87</v>
      </c>
    </row>
    <row r="44" spans="2:17" ht="22.2">
      <c r="H44" s="83" t="s">
        <v>90</v>
      </c>
      <c r="I44" s="83"/>
      <c r="J44" s="83"/>
      <c r="K44" s="45" t="s">
        <v>88</v>
      </c>
      <c r="M44" s="40">
        <v>3</v>
      </c>
      <c r="O44" s="2" t="s">
        <v>86</v>
      </c>
    </row>
    <row r="45" spans="2:17" ht="22.2">
      <c r="H45" s="83"/>
      <c r="I45" s="83"/>
      <c r="J45" s="83"/>
      <c r="K45" s="45" t="s">
        <v>82</v>
      </c>
      <c r="M45" s="40">
        <v>3</v>
      </c>
      <c r="O45" s="2" t="s">
        <v>87</v>
      </c>
    </row>
  </sheetData>
  <mergeCells count="16">
    <mergeCell ref="H38:J41"/>
    <mergeCell ref="H42:J43"/>
    <mergeCell ref="H44:J45"/>
    <mergeCell ref="Q26:Q29"/>
    <mergeCell ref="B16:B18"/>
    <mergeCell ref="G19:G25"/>
    <mergeCell ref="F19:F25"/>
    <mergeCell ref="E19:E25"/>
    <mergeCell ref="D19:D25"/>
    <mergeCell ref="C19:C25"/>
    <mergeCell ref="B19:B25"/>
    <mergeCell ref="H4:H25"/>
    <mergeCell ref="O4:O25"/>
    <mergeCell ref="Q19:Q25"/>
    <mergeCell ref="I1:I26"/>
    <mergeCell ref="C16:C18"/>
  </mergeCells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D398-41F4-48D7-A787-680AB47FD688}">
  <dimension ref="B2:S67"/>
  <sheetViews>
    <sheetView topLeftCell="D31" zoomScale="70" zoomScaleNormal="70" workbookViewId="0">
      <selection activeCell="W41" sqref="W41"/>
    </sheetView>
  </sheetViews>
  <sheetFormatPr defaultRowHeight="15.6"/>
  <cols>
    <col min="1" max="2" width="8.88671875" style="36"/>
    <col min="3" max="3" width="73.77734375" style="36" customWidth="1"/>
    <col min="4" max="4" width="50.44140625" style="36" customWidth="1"/>
    <col min="5" max="6" width="8.88671875" style="36"/>
    <col min="7" max="7" width="16.77734375" style="36" customWidth="1"/>
    <col min="8" max="8" width="48.44140625" style="36" customWidth="1"/>
    <col min="9" max="9" width="30.6640625" style="36" customWidth="1"/>
    <col min="10" max="10" width="18.21875" style="36" customWidth="1"/>
    <col min="11" max="11" width="8.88671875" style="36"/>
    <col min="12" max="12" width="19.88671875" style="36" customWidth="1"/>
    <col min="13" max="13" width="8.88671875" style="36"/>
    <col min="14" max="16" width="15.77734375" style="36" customWidth="1"/>
    <col min="17" max="17" width="15" style="36" customWidth="1"/>
    <col min="18" max="18" width="26" style="36" customWidth="1"/>
    <col min="19" max="19" width="14.5546875" style="36" customWidth="1"/>
    <col min="20" max="16384" width="8.88671875" style="36"/>
  </cols>
  <sheetData>
    <row r="2" spans="2:8" ht="22.2">
      <c r="B2" s="9" t="s">
        <v>0</v>
      </c>
      <c r="C2" s="9" t="s">
        <v>39</v>
      </c>
      <c r="D2" s="22" t="s">
        <v>2</v>
      </c>
      <c r="E2" s="9" t="s">
        <v>40</v>
      </c>
      <c r="F2" s="9" t="s">
        <v>41</v>
      </c>
      <c r="G2" s="9" t="s">
        <v>6</v>
      </c>
    </row>
    <row r="3" spans="2:8" ht="22.2">
      <c r="B3" s="9">
        <v>1</v>
      </c>
      <c r="C3" s="11" t="s">
        <v>7</v>
      </c>
      <c r="D3" s="11" t="s">
        <v>8</v>
      </c>
      <c r="E3" s="22">
        <v>6</v>
      </c>
      <c r="F3" s="22" t="s">
        <v>42</v>
      </c>
      <c r="G3" s="93" t="s">
        <v>61</v>
      </c>
      <c r="H3" s="37" t="s">
        <v>70</v>
      </c>
    </row>
    <row r="4" spans="2:8" ht="22.2">
      <c r="B4" s="9">
        <v>2</v>
      </c>
      <c r="C4" s="11" t="s">
        <v>10</v>
      </c>
      <c r="D4" s="11" t="s">
        <v>11</v>
      </c>
      <c r="E4" s="22">
        <v>51</v>
      </c>
      <c r="F4" s="22" t="s">
        <v>42</v>
      </c>
      <c r="G4" s="94"/>
      <c r="H4" s="38" t="s">
        <v>71</v>
      </c>
    </row>
    <row r="5" spans="2:8" ht="22.2">
      <c r="B5" s="9">
        <v>3</v>
      </c>
      <c r="C5" s="11" t="s">
        <v>12</v>
      </c>
      <c r="D5" s="11" t="s">
        <v>13</v>
      </c>
      <c r="E5" s="22">
        <v>6</v>
      </c>
      <c r="F5" s="22" t="s">
        <v>42</v>
      </c>
      <c r="G5" s="94"/>
      <c r="H5" s="37" t="s">
        <v>70</v>
      </c>
    </row>
    <row r="6" spans="2:8" ht="22.2">
      <c r="B6" s="9">
        <v>4</v>
      </c>
      <c r="C6" s="11" t="s">
        <v>14</v>
      </c>
      <c r="D6" s="11" t="s">
        <v>15</v>
      </c>
      <c r="E6" s="22">
        <v>1</v>
      </c>
      <c r="F6" s="22" t="s">
        <v>42</v>
      </c>
      <c r="G6" s="94"/>
      <c r="H6" s="37" t="s">
        <v>70</v>
      </c>
    </row>
    <row r="7" spans="2:8" ht="22.2">
      <c r="B7" s="9">
        <v>5</v>
      </c>
      <c r="C7" s="11" t="s">
        <v>16</v>
      </c>
      <c r="D7" s="11" t="s">
        <v>17</v>
      </c>
      <c r="E7" s="22">
        <v>1</v>
      </c>
      <c r="F7" s="22" t="s">
        <v>42</v>
      </c>
      <c r="G7" s="94"/>
      <c r="H7" s="37" t="s">
        <v>70</v>
      </c>
    </row>
    <row r="8" spans="2:8" ht="22.2">
      <c r="B8" s="9">
        <v>6</v>
      </c>
      <c r="C8" s="11" t="s">
        <v>18</v>
      </c>
      <c r="D8" s="11" t="s">
        <v>19</v>
      </c>
      <c r="E8" s="22">
        <v>2</v>
      </c>
      <c r="F8" s="22" t="s">
        <v>42</v>
      </c>
      <c r="G8" s="94"/>
      <c r="H8" s="37" t="s">
        <v>70</v>
      </c>
    </row>
    <row r="9" spans="2:8" ht="22.2">
      <c r="B9" s="9">
        <v>7</v>
      </c>
      <c r="C9" s="11" t="s">
        <v>20</v>
      </c>
      <c r="D9" s="11" t="s">
        <v>21</v>
      </c>
      <c r="E9" s="22">
        <v>1</v>
      </c>
      <c r="F9" s="22" t="s">
        <v>42</v>
      </c>
      <c r="G9" s="94"/>
      <c r="H9" s="37" t="s">
        <v>70</v>
      </c>
    </row>
    <row r="10" spans="2:8" ht="22.2">
      <c r="B10" s="9">
        <v>8</v>
      </c>
      <c r="C10" s="11" t="s">
        <v>22</v>
      </c>
      <c r="D10" s="11" t="s">
        <v>23</v>
      </c>
      <c r="E10" s="22">
        <v>1</v>
      </c>
      <c r="F10" s="22" t="s">
        <v>42</v>
      </c>
      <c r="G10" s="94"/>
      <c r="H10" s="37" t="s">
        <v>70</v>
      </c>
    </row>
    <row r="11" spans="2:8" ht="22.2">
      <c r="B11" s="9">
        <v>9</v>
      </c>
      <c r="C11" s="11" t="s">
        <v>24</v>
      </c>
      <c r="D11" s="11" t="s">
        <v>25</v>
      </c>
      <c r="E11" s="22">
        <v>1</v>
      </c>
      <c r="F11" s="22" t="s">
        <v>42</v>
      </c>
      <c r="G11" s="94"/>
      <c r="H11" s="37" t="s">
        <v>70</v>
      </c>
    </row>
    <row r="12" spans="2:8" ht="22.2">
      <c r="B12" s="9">
        <v>10</v>
      </c>
      <c r="C12" s="11" t="s">
        <v>26</v>
      </c>
      <c r="D12" s="11" t="s">
        <v>27</v>
      </c>
      <c r="E12" s="22">
        <v>1</v>
      </c>
      <c r="F12" s="22" t="s">
        <v>42</v>
      </c>
      <c r="G12" s="94"/>
      <c r="H12" s="38" t="s">
        <v>72</v>
      </c>
    </row>
    <row r="13" spans="2:8" ht="22.2">
      <c r="B13" s="9">
        <v>11</v>
      </c>
      <c r="C13" s="11" t="s">
        <v>28</v>
      </c>
      <c r="D13" s="11" t="s">
        <v>29</v>
      </c>
      <c r="E13" s="22">
        <v>1</v>
      </c>
      <c r="F13" s="22" t="s">
        <v>42</v>
      </c>
      <c r="G13" s="94"/>
      <c r="H13" s="38" t="s">
        <v>72</v>
      </c>
    </row>
    <row r="14" spans="2:8" ht="22.2">
      <c r="B14" s="9">
        <v>12</v>
      </c>
      <c r="C14" s="14" t="s">
        <v>43</v>
      </c>
      <c r="D14" s="14" t="s">
        <v>44</v>
      </c>
      <c r="E14" s="13">
        <v>2</v>
      </c>
      <c r="F14" s="13" t="s">
        <v>42</v>
      </c>
      <c r="G14" s="106"/>
      <c r="H14" s="37" t="s">
        <v>73</v>
      </c>
    </row>
    <row r="15" spans="2:8" ht="22.2">
      <c r="B15" s="9">
        <v>13</v>
      </c>
      <c r="C15" s="15" t="s">
        <v>62</v>
      </c>
      <c r="D15" s="15" t="s">
        <v>31</v>
      </c>
      <c r="E15" s="16">
        <v>26</v>
      </c>
      <c r="F15" s="16" t="s">
        <v>42</v>
      </c>
      <c r="G15" s="106"/>
      <c r="H15" s="60" t="s">
        <v>74</v>
      </c>
    </row>
    <row r="16" spans="2:8" ht="22.2">
      <c r="B16" s="9">
        <v>14</v>
      </c>
      <c r="C16" s="15" t="s">
        <v>32</v>
      </c>
      <c r="D16" s="15" t="s">
        <v>45</v>
      </c>
      <c r="E16" s="16">
        <v>97</v>
      </c>
      <c r="F16" s="16" t="s">
        <v>42</v>
      </c>
      <c r="G16" s="106"/>
      <c r="H16" s="60" t="s">
        <v>75</v>
      </c>
    </row>
    <row r="17" spans="2:9" ht="22.2">
      <c r="B17" s="9">
        <v>15</v>
      </c>
      <c r="C17" s="15" t="s">
        <v>33</v>
      </c>
      <c r="D17" s="15" t="s">
        <v>46</v>
      </c>
      <c r="E17" s="16">
        <v>28</v>
      </c>
      <c r="F17" s="16" t="s">
        <v>42</v>
      </c>
      <c r="G17" s="106"/>
      <c r="H17" s="60" t="s">
        <v>76</v>
      </c>
    </row>
    <row r="18" spans="2:9" ht="22.2">
      <c r="B18" s="9">
        <v>16</v>
      </c>
      <c r="C18" s="17" t="s">
        <v>47</v>
      </c>
      <c r="D18" s="17" t="s">
        <v>48</v>
      </c>
      <c r="E18" s="13">
        <v>16</v>
      </c>
      <c r="F18" s="12" t="s">
        <v>42</v>
      </c>
      <c r="G18" s="106"/>
      <c r="H18" s="61" t="s">
        <v>98</v>
      </c>
      <c r="I18" s="36">
        <v>8</v>
      </c>
    </row>
    <row r="19" spans="2:9" ht="22.2">
      <c r="B19" s="9">
        <v>17</v>
      </c>
      <c r="C19" s="17" t="s">
        <v>79</v>
      </c>
      <c r="D19" s="17" t="s">
        <v>49</v>
      </c>
      <c r="E19" s="13">
        <v>8</v>
      </c>
      <c r="F19" s="12" t="s">
        <v>42</v>
      </c>
      <c r="G19" s="106"/>
      <c r="H19" s="61" t="s">
        <v>112</v>
      </c>
      <c r="I19" s="36">
        <v>4</v>
      </c>
    </row>
    <row r="20" spans="2:9" ht="22.2">
      <c r="B20" s="9">
        <v>18</v>
      </c>
      <c r="C20" s="17" t="s">
        <v>50</v>
      </c>
      <c r="D20" s="17" t="s">
        <v>51</v>
      </c>
      <c r="E20" s="13">
        <v>8</v>
      </c>
      <c r="F20" s="12" t="s">
        <v>42</v>
      </c>
      <c r="G20" s="106"/>
      <c r="H20" s="62" t="s">
        <v>99</v>
      </c>
      <c r="I20" s="36">
        <v>4</v>
      </c>
    </row>
    <row r="21" spans="2:9" ht="22.2">
      <c r="B21" s="9">
        <v>19</v>
      </c>
      <c r="C21" s="17" t="s">
        <v>52</v>
      </c>
      <c r="D21" s="17" t="s">
        <v>53</v>
      </c>
      <c r="E21" s="13">
        <v>4</v>
      </c>
      <c r="F21" s="12" t="s">
        <v>42</v>
      </c>
      <c r="G21" s="106"/>
      <c r="H21" s="62" t="s">
        <v>100</v>
      </c>
      <c r="I21" s="36">
        <v>2</v>
      </c>
    </row>
    <row r="22" spans="2:9" ht="22.2">
      <c r="B22" s="9">
        <v>20</v>
      </c>
      <c r="C22" s="11" t="s">
        <v>54</v>
      </c>
      <c r="D22" s="11" t="s">
        <v>55</v>
      </c>
      <c r="E22" s="22">
        <v>8</v>
      </c>
      <c r="F22" s="22" t="s">
        <v>42</v>
      </c>
      <c r="G22" s="106"/>
      <c r="H22" s="63" t="s">
        <v>78</v>
      </c>
      <c r="I22" s="36">
        <v>8</v>
      </c>
    </row>
    <row r="23" spans="2:9" ht="22.2">
      <c r="B23" s="9">
        <v>21</v>
      </c>
      <c r="C23" s="11" t="s">
        <v>56</v>
      </c>
      <c r="D23" s="11" t="s">
        <v>57</v>
      </c>
      <c r="E23" s="22">
        <v>12</v>
      </c>
      <c r="F23" s="22" t="s">
        <v>42</v>
      </c>
      <c r="G23" s="106"/>
      <c r="H23" s="61" t="s">
        <v>77</v>
      </c>
      <c r="I23" s="36">
        <v>12</v>
      </c>
    </row>
    <row r="24" spans="2:9" ht="22.2">
      <c r="B24" s="32">
        <v>22</v>
      </c>
      <c r="C24" s="33" t="s">
        <v>58</v>
      </c>
      <c r="D24" s="33" t="s">
        <v>59</v>
      </c>
      <c r="E24" s="71">
        <v>4</v>
      </c>
      <c r="F24" s="34" t="s">
        <v>42</v>
      </c>
      <c r="G24" s="106"/>
      <c r="H24" s="62" t="s">
        <v>101</v>
      </c>
      <c r="I24" s="36">
        <v>2</v>
      </c>
    </row>
    <row r="25" spans="2:9" ht="22.2">
      <c r="B25" s="47">
        <v>23</v>
      </c>
      <c r="C25" s="48" t="s">
        <v>80</v>
      </c>
      <c r="D25" s="49"/>
      <c r="E25" s="47">
        <v>12</v>
      </c>
      <c r="F25" s="49"/>
      <c r="G25" s="56"/>
      <c r="H25" s="2" t="s">
        <v>84</v>
      </c>
      <c r="I25" s="36">
        <v>2</v>
      </c>
    </row>
    <row r="26" spans="2:9" ht="22.2">
      <c r="B26" s="47">
        <v>23</v>
      </c>
      <c r="C26" s="48" t="s">
        <v>82</v>
      </c>
      <c r="D26" s="49"/>
      <c r="E26" s="47">
        <v>18</v>
      </c>
      <c r="F26" s="49"/>
      <c r="G26" s="57"/>
      <c r="H26" s="2" t="s">
        <v>87</v>
      </c>
    </row>
    <row r="27" spans="2:9" ht="22.2">
      <c r="B27" s="47">
        <v>23</v>
      </c>
      <c r="C27" s="48" t="s">
        <v>83</v>
      </c>
      <c r="D27" s="49"/>
      <c r="E27" s="47">
        <v>12</v>
      </c>
      <c r="F27" s="49"/>
      <c r="G27" s="58"/>
      <c r="H27" s="2" t="s">
        <v>86</v>
      </c>
    </row>
    <row r="28" spans="2:9" ht="22.2">
      <c r="B28" s="47">
        <v>23</v>
      </c>
      <c r="C28" s="48" t="s">
        <v>88</v>
      </c>
      <c r="D28" s="49"/>
      <c r="E28" s="47">
        <v>6</v>
      </c>
      <c r="F28" s="49"/>
      <c r="G28" s="59"/>
      <c r="H28" s="2" t="s">
        <v>86</v>
      </c>
    </row>
    <row r="29" spans="2:9">
      <c r="C29" s="55"/>
      <c r="D29" s="55"/>
      <c r="E29" s="55"/>
      <c r="F29" s="55"/>
      <c r="H29" s="62"/>
    </row>
    <row r="30" spans="2:9">
      <c r="C30" s="55"/>
      <c r="D30" s="55"/>
      <c r="E30" s="55"/>
      <c r="F30" s="55"/>
      <c r="H30" s="62"/>
    </row>
    <row r="31" spans="2:9">
      <c r="C31" s="55"/>
      <c r="D31" s="55"/>
      <c r="E31" s="55"/>
      <c r="F31" s="55"/>
      <c r="H31" s="39"/>
    </row>
    <row r="32" spans="2:9" ht="16.2" thickBot="1"/>
    <row r="33" spans="6:19" ht="35.4" customHeight="1" thickTop="1">
      <c r="N33" s="128" t="s">
        <v>136</v>
      </c>
      <c r="O33" s="129"/>
      <c r="P33" s="129"/>
      <c r="Q33" s="130" t="s">
        <v>137</v>
      </c>
      <c r="R33" s="125" t="s">
        <v>138</v>
      </c>
    </row>
    <row r="34" spans="6:19" ht="30" customHeight="1">
      <c r="F34" s="110" t="s">
        <v>102</v>
      </c>
      <c r="G34" s="110"/>
      <c r="H34" s="36" t="s">
        <v>97</v>
      </c>
      <c r="K34" s="115" t="s">
        <v>128</v>
      </c>
      <c r="L34" s="115" t="s">
        <v>129</v>
      </c>
      <c r="M34" s="122" t="s">
        <v>130</v>
      </c>
      <c r="N34" s="131" t="s">
        <v>131</v>
      </c>
      <c r="O34" s="120" t="s">
        <v>132</v>
      </c>
      <c r="P34" s="120" t="s">
        <v>133</v>
      </c>
      <c r="Q34" s="132" t="s">
        <v>134</v>
      </c>
      <c r="R34" s="125" t="s">
        <v>134</v>
      </c>
      <c r="S34" s="114"/>
    </row>
    <row r="35" spans="6:19" ht="31.8" customHeight="1">
      <c r="F35" s="101">
        <v>21</v>
      </c>
      <c r="G35" s="101"/>
      <c r="H35" s="68" t="s">
        <v>70</v>
      </c>
      <c r="I35" s="69" t="s">
        <v>95</v>
      </c>
      <c r="K35" s="115">
        <v>1</v>
      </c>
      <c r="L35" s="115" t="s">
        <v>135</v>
      </c>
      <c r="M35" s="122">
        <v>718</v>
      </c>
      <c r="N35" s="133">
        <v>35</v>
      </c>
      <c r="O35" s="115">
        <v>66</v>
      </c>
      <c r="P35" s="115">
        <v>66</v>
      </c>
      <c r="Q35" s="134">
        <v>23</v>
      </c>
      <c r="R35" s="126">
        <v>21</v>
      </c>
      <c r="S35" s="114"/>
    </row>
    <row r="36" spans="6:19" ht="30.6" customHeight="1">
      <c r="F36" s="101">
        <v>53</v>
      </c>
      <c r="G36" s="101"/>
      <c r="H36" s="66" t="s">
        <v>72</v>
      </c>
      <c r="I36" s="102" t="s">
        <v>96</v>
      </c>
      <c r="K36" s="116">
        <v>2</v>
      </c>
      <c r="L36" s="117" t="s">
        <v>135</v>
      </c>
      <c r="M36" s="123">
        <v>718</v>
      </c>
      <c r="N36" s="135">
        <v>35</v>
      </c>
      <c r="O36" s="116">
        <v>64</v>
      </c>
      <c r="P36" s="116">
        <v>114</v>
      </c>
      <c r="Q36" s="136">
        <v>55</v>
      </c>
      <c r="R36" s="127">
        <v>23</v>
      </c>
      <c r="S36" s="114"/>
    </row>
    <row r="37" spans="6:19" ht="30.6" customHeight="1">
      <c r="F37" s="101"/>
      <c r="G37" s="101"/>
      <c r="H37" s="64" t="s">
        <v>71</v>
      </c>
      <c r="I37" s="102"/>
      <c r="K37" s="116"/>
      <c r="L37" s="119"/>
      <c r="M37" s="124"/>
      <c r="N37" s="135"/>
      <c r="O37" s="116"/>
      <c r="P37" s="116"/>
      <c r="Q37" s="136"/>
      <c r="R37" s="127"/>
      <c r="S37" s="114"/>
    </row>
    <row r="38" spans="6:19" ht="31.8" customHeight="1">
      <c r="F38" s="99">
        <v>24</v>
      </c>
      <c r="G38" s="100"/>
      <c r="H38" s="64" t="s">
        <v>92</v>
      </c>
      <c r="I38" s="67" t="s">
        <v>126</v>
      </c>
      <c r="K38" s="115">
        <v>3</v>
      </c>
      <c r="L38" s="115" t="s">
        <v>135</v>
      </c>
      <c r="M38" s="122">
        <v>718</v>
      </c>
      <c r="N38" s="133">
        <v>35</v>
      </c>
      <c r="O38" s="115">
        <v>36</v>
      </c>
      <c r="P38" s="115">
        <v>36</v>
      </c>
      <c r="Q38" s="134">
        <v>30</v>
      </c>
      <c r="R38" s="126">
        <v>24</v>
      </c>
      <c r="S38" s="114"/>
    </row>
    <row r="39" spans="6:19" ht="31.8" customHeight="1">
      <c r="F39" s="101">
        <v>143</v>
      </c>
      <c r="G39" s="65">
        <v>97</v>
      </c>
      <c r="H39" s="64" t="s">
        <v>93</v>
      </c>
      <c r="I39" s="102" t="s">
        <v>127</v>
      </c>
      <c r="K39" s="116">
        <v>4</v>
      </c>
      <c r="L39" s="117" t="s">
        <v>135</v>
      </c>
      <c r="M39" s="123">
        <v>718</v>
      </c>
      <c r="N39" s="135">
        <v>43</v>
      </c>
      <c r="O39" s="116">
        <v>46</v>
      </c>
      <c r="P39" s="116">
        <v>46</v>
      </c>
      <c r="Q39" s="136">
        <v>148</v>
      </c>
      <c r="R39" s="127">
        <v>143</v>
      </c>
      <c r="S39" s="114"/>
    </row>
    <row r="40" spans="6:19" ht="30.6" customHeight="1">
      <c r="F40" s="101"/>
      <c r="G40" s="65">
        <v>18</v>
      </c>
      <c r="H40" s="64" t="s">
        <v>94</v>
      </c>
      <c r="I40" s="102"/>
      <c r="K40" s="116"/>
      <c r="L40" s="118"/>
      <c r="M40" s="121"/>
      <c r="N40" s="135"/>
      <c r="O40" s="116"/>
      <c r="P40" s="116"/>
      <c r="Q40" s="136"/>
      <c r="R40" s="127"/>
      <c r="S40" s="114"/>
    </row>
    <row r="41" spans="6:19" ht="30.6" customHeight="1">
      <c r="F41" s="101"/>
      <c r="G41" s="65">
        <v>28</v>
      </c>
      <c r="H41" s="64" t="s">
        <v>103</v>
      </c>
      <c r="I41" s="102"/>
      <c r="K41" s="116"/>
      <c r="L41" s="119"/>
      <c r="M41" s="124"/>
      <c r="N41" s="135"/>
      <c r="O41" s="116"/>
      <c r="P41" s="116"/>
      <c r="Q41" s="136"/>
      <c r="R41" s="127"/>
      <c r="S41" s="114"/>
    </row>
    <row r="42" spans="6:19" ht="30" customHeight="1">
      <c r="F42" s="99">
        <v>12</v>
      </c>
      <c r="G42" s="100"/>
      <c r="H42" s="64" t="s">
        <v>84</v>
      </c>
      <c r="I42" s="72" t="s">
        <v>96</v>
      </c>
      <c r="K42" s="115">
        <v>5</v>
      </c>
      <c r="L42" s="115" t="s">
        <v>135</v>
      </c>
      <c r="M42" s="122">
        <v>718</v>
      </c>
      <c r="N42" s="133">
        <v>22.5</v>
      </c>
      <c r="O42" s="115">
        <v>85</v>
      </c>
      <c r="P42" s="115">
        <v>160</v>
      </c>
      <c r="Q42" s="134">
        <v>14</v>
      </c>
      <c r="R42" s="126">
        <v>12</v>
      </c>
      <c r="S42" s="114"/>
    </row>
    <row r="43" spans="6:19" ht="31.8" customHeight="1">
      <c r="F43" s="99">
        <v>18</v>
      </c>
      <c r="G43" s="100"/>
      <c r="H43" s="64" t="s">
        <v>86</v>
      </c>
      <c r="I43" s="67" t="s">
        <v>96</v>
      </c>
      <c r="K43" s="115">
        <v>6</v>
      </c>
      <c r="L43" s="115" t="s">
        <v>135</v>
      </c>
      <c r="M43" s="122">
        <v>718</v>
      </c>
      <c r="N43" s="133">
        <v>43</v>
      </c>
      <c r="O43" s="115">
        <v>66</v>
      </c>
      <c r="P43" s="115">
        <v>66</v>
      </c>
      <c r="Q43" s="134">
        <v>20</v>
      </c>
      <c r="R43" s="126">
        <v>18</v>
      </c>
      <c r="S43" s="114"/>
    </row>
    <row r="44" spans="6:19" ht="30" customHeight="1">
      <c r="F44" s="109">
        <v>8</v>
      </c>
      <c r="G44" s="76">
        <v>4</v>
      </c>
      <c r="H44" s="70" t="s">
        <v>104</v>
      </c>
      <c r="I44" s="103" t="s">
        <v>110</v>
      </c>
      <c r="J44" s="111" t="s">
        <v>111</v>
      </c>
      <c r="K44" s="117">
        <v>7</v>
      </c>
      <c r="L44" s="117" t="s">
        <v>135</v>
      </c>
      <c r="M44" s="123">
        <v>718</v>
      </c>
      <c r="N44" s="137">
        <v>15</v>
      </c>
      <c r="O44" s="117">
        <v>80</v>
      </c>
      <c r="P44" s="117">
        <v>127</v>
      </c>
      <c r="Q44" s="138">
        <v>10</v>
      </c>
      <c r="R44" s="127">
        <v>8</v>
      </c>
      <c r="S44" s="114"/>
    </row>
    <row r="45" spans="6:19" ht="30" customHeight="1">
      <c r="F45" s="109"/>
      <c r="G45" s="76">
        <v>2</v>
      </c>
      <c r="H45" s="70" t="s">
        <v>106</v>
      </c>
      <c r="I45" s="104"/>
      <c r="J45" s="111"/>
      <c r="K45" s="118"/>
      <c r="L45" s="118"/>
      <c r="M45" s="121"/>
      <c r="N45" s="139"/>
      <c r="O45" s="118"/>
      <c r="P45" s="118"/>
      <c r="Q45" s="140"/>
      <c r="R45" s="127"/>
      <c r="S45" s="114"/>
    </row>
    <row r="46" spans="6:19" ht="30" customHeight="1">
      <c r="F46" s="109"/>
      <c r="G46" s="76">
        <v>2</v>
      </c>
      <c r="H46" s="70" t="s">
        <v>108</v>
      </c>
      <c r="I46" s="105"/>
      <c r="J46" s="111"/>
      <c r="K46" s="119"/>
      <c r="L46" s="119"/>
      <c r="M46" s="124"/>
      <c r="N46" s="141"/>
      <c r="O46" s="119"/>
      <c r="P46" s="119"/>
      <c r="Q46" s="142"/>
      <c r="R46" s="127"/>
      <c r="S46" s="114"/>
    </row>
    <row r="47" spans="6:19" ht="30" customHeight="1">
      <c r="F47" s="109">
        <v>8</v>
      </c>
      <c r="G47" s="76">
        <v>4</v>
      </c>
      <c r="H47" s="70" t="s">
        <v>105</v>
      </c>
      <c r="I47" s="103" t="s">
        <v>123</v>
      </c>
      <c r="J47" s="111" t="s">
        <v>111</v>
      </c>
      <c r="K47" s="117">
        <v>8</v>
      </c>
      <c r="L47" s="117" t="s">
        <v>135</v>
      </c>
      <c r="M47" s="123">
        <v>718</v>
      </c>
      <c r="N47" s="137">
        <v>2.5</v>
      </c>
      <c r="O47" s="117">
        <v>80</v>
      </c>
      <c r="P47" s="117">
        <v>127</v>
      </c>
      <c r="Q47" s="138">
        <v>10</v>
      </c>
      <c r="R47" s="127">
        <v>8</v>
      </c>
      <c r="S47" s="114"/>
    </row>
    <row r="48" spans="6:19" ht="30" customHeight="1">
      <c r="F48" s="109"/>
      <c r="G48" s="76">
        <v>2</v>
      </c>
      <c r="H48" s="70" t="s">
        <v>107</v>
      </c>
      <c r="I48" s="104"/>
      <c r="J48" s="111"/>
      <c r="K48" s="118"/>
      <c r="L48" s="118"/>
      <c r="M48" s="121"/>
      <c r="N48" s="139"/>
      <c r="O48" s="118"/>
      <c r="P48" s="118"/>
      <c r="Q48" s="140"/>
      <c r="R48" s="127"/>
      <c r="S48" s="114"/>
    </row>
    <row r="49" spans="3:19" ht="30" customHeight="1">
      <c r="F49" s="109"/>
      <c r="G49" s="76">
        <v>2</v>
      </c>
      <c r="H49" s="70" t="s">
        <v>109</v>
      </c>
      <c r="I49" s="105"/>
      <c r="J49" s="111"/>
      <c r="K49" s="119"/>
      <c r="L49" s="119"/>
      <c r="M49" s="124"/>
      <c r="N49" s="141"/>
      <c r="O49" s="119"/>
      <c r="P49" s="119"/>
      <c r="Q49" s="142"/>
      <c r="R49" s="127"/>
      <c r="S49" s="114"/>
    </row>
    <row r="50" spans="3:19" ht="30" customHeight="1">
      <c r="F50" s="112">
        <v>12</v>
      </c>
      <c r="G50" s="76">
        <v>8</v>
      </c>
      <c r="H50" s="70" t="s">
        <v>115</v>
      </c>
      <c r="I50" s="103" t="s">
        <v>114</v>
      </c>
      <c r="J50" s="111" t="s">
        <v>113</v>
      </c>
      <c r="K50" s="117">
        <v>9</v>
      </c>
      <c r="L50" s="117" t="s">
        <v>135</v>
      </c>
      <c r="M50" s="123">
        <v>718</v>
      </c>
      <c r="N50" s="137">
        <v>15</v>
      </c>
      <c r="O50" s="117">
        <v>67</v>
      </c>
      <c r="P50" s="117">
        <v>77</v>
      </c>
      <c r="Q50" s="138">
        <v>14</v>
      </c>
      <c r="R50" s="127">
        <v>12</v>
      </c>
      <c r="S50" s="114"/>
    </row>
    <row r="51" spans="3:19" ht="30" customHeight="1">
      <c r="F51" s="113"/>
      <c r="G51" s="76">
        <v>4</v>
      </c>
      <c r="H51" s="70" t="s">
        <v>116</v>
      </c>
      <c r="I51" s="105"/>
      <c r="J51" s="111"/>
      <c r="K51" s="119"/>
      <c r="L51" s="119"/>
      <c r="M51" s="124"/>
      <c r="N51" s="141"/>
      <c r="O51" s="119"/>
      <c r="P51" s="119"/>
      <c r="Q51" s="142"/>
      <c r="R51" s="127"/>
      <c r="S51" s="114"/>
    </row>
    <row r="52" spans="3:19" ht="30" customHeight="1">
      <c r="F52" s="112">
        <v>12</v>
      </c>
      <c r="G52" s="76">
        <v>8</v>
      </c>
      <c r="H52" s="70" t="s">
        <v>117</v>
      </c>
      <c r="I52" s="103" t="s">
        <v>122</v>
      </c>
      <c r="J52" s="111" t="s">
        <v>113</v>
      </c>
      <c r="K52" s="117">
        <v>10</v>
      </c>
      <c r="L52" s="117" t="s">
        <v>135</v>
      </c>
      <c r="M52" s="123">
        <v>718</v>
      </c>
      <c r="N52" s="137">
        <v>2.5</v>
      </c>
      <c r="O52" s="117">
        <v>67</v>
      </c>
      <c r="P52" s="117">
        <v>77</v>
      </c>
      <c r="Q52" s="138">
        <v>14</v>
      </c>
      <c r="R52" s="127">
        <v>12</v>
      </c>
      <c r="S52" s="114"/>
    </row>
    <row r="53" spans="3:19" ht="30" customHeight="1">
      <c r="F53" s="113"/>
      <c r="G53" s="76">
        <v>4</v>
      </c>
      <c r="H53" s="70" t="s">
        <v>118</v>
      </c>
      <c r="I53" s="105"/>
      <c r="J53" s="111"/>
      <c r="K53" s="119"/>
      <c r="L53" s="119"/>
      <c r="M53" s="124"/>
      <c r="N53" s="141"/>
      <c r="O53" s="119"/>
      <c r="P53" s="119"/>
      <c r="Q53" s="142"/>
      <c r="R53" s="127"/>
      <c r="S53" s="114"/>
    </row>
    <row r="54" spans="3:19" ht="30" customHeight="1">
      <c r="F54" s="107">
        <v>8</v>
      </c>
      <c r="G54" s="108"/>
      <c r="H54" s="70" t="s">
        <v>78</v>
      </c>
      <c r="I54" s="77" t="s">
        <v>119</v>
      </c>
      <c r="J54" s="73" t="s">
        <v>111</v>
      </c>
      <c r="K54" s="115">
        <v>11</v>
      </c>
      <c r="L54" s="115" t="s">
        <v>135</v>
      </c>
      <c r="M54" s="122">
        <v>718</v>
      </c>
      <c r="N54" s="133">
        <v>15</v>
      </c>
      <c r="O54" s="115">
        <v>55</v>
      </c>
      <c r="P54" s="115">
        <v>100</v>
      </c>
      <c r="Q54" s="134">
        <v>10</v>
      </c>
      <c r="R54" s="126">
        <v>8</v>
      </c>
      <c r="S54" s="114"/>
    </row>
    <row r="55" spans="3:19" ht="22.8" thickBot="1">
      <c r="F55" s="107">
        <v>12</v>
      </c>
      <c r="G55" s="108"/>
      <c r="H55" s="70" t="s">
        <v>120</v>
      </c>
      <c r="I55" s="77" t="s">
        <v>121</v>
      </c>
      <c r="J55" s="73" t="s">
        <v>113</v>
      </c>
      <c r="K55" s="115">
        <v>12</v>
      </c>
      <c r="L55" s="115" t="s">
        <v>135</v>
      </c>
      <c r="M55" s="122">
        <v>718</v>
      </c>
      <c r="N55" s="143">
        <v>15</v>
      </c>
      <c r="O55" s="144">
        <v>55</v>
      </c>
      <c r="P55" s="144">
        <v>50</v>
      </c>
      <c r="Q55" s="145">
        <v>14</v>
      </c>
      <c r="R55" s="126">
        <v>12</v>
      </c>
    </row>
    <row r="56" spans="3:19" ht="16.2" thickTop="1"/>
    <row r="59" spans="3:19" ht="22.2">
      <c r="C59" s="83"/>
      <c r="D59" s="41"/>
      <c r="E59" s="40"/>
      <c r="F59" s="42"/>
      <c r="G59" s="2"/>
      <c r="H59" s="98"/>
      <c r="I59" s="98"/>
      <c r="J59" s="74"/>
    </row>
    <row r="60" spans="3:19" ht="22.2">
      <c r="C60" s="83"/>
      <c r="D60" s="41"/>
      <c r="E60" s="40"/>
      <c r="F60" s="42"/>
      <c r="G60" s="2"/>
      <c r="H60" s="98"/>
      <c r="I60" s="98"/>
      <c r="J60" s="75"/>
    </row>
    <row r="61" spans="3:19" ht="22.2">
      <c r="C61" s="83"/>
      <c r="D61" s="41"/>
      <c r="E61" s="40"/>
      <c r="F61" s="42"/>
      <c r="G61" s="2"/>
      <c r="I61"/>
    </row>
    <row r="62" spans="3:19" ht="22.2">
      <c r="C62" s="83"/>
      <c r="D62" s="41"/>
      <c r="E62" s="40"/>
      <c r="F62" s="42"/>
      <c r="G62" s="2"/>
      <c r="I62"/>
    </row>
    <row r="63" spans="3:19" ht="22.2">
      <c r="C63" s="83"/>
      <c r="D63" s="41"/>
      <c r="E63" s="40"/>
      <c r="F63" s="45"/>
      <c r="G63" s="2"/>
      <c r="I63"/>
    </row>
    <row r="64" spans="3:19" ht="22.2">
      <c r="C64" s="83"/>
      <c r="D64" s="41"/>
      <c r="E64" s="40"/>
      <c r="F64" s="45"/>
      <c r="G64" s="2"/>
      <c r="I64"/>
    </row>
    <row r="65" spans="3:10" ht="22.2">
      <c r="C65" s="83"/>
      <c r="D65" s="41"/>
      <c r="E65" s="40"/>
      <c r="F65" s="45"/>
      <c r="G65" s="2"/>
      <c r="I65"/>
    </row>
    <row r="66" spans="3:10" ht="22.2">
      <c r="C66" s="83"/>
      <c r="D66" s="41"/>
      <c r="E66" s="40"/>
      <c r="F66" s="45"/>
      <c r="G66" s="2"/>
      <c r="I66"/>
    </row>
    <row r="67" spans="3:10" ht="20.399999999999999">
      <c r="C67" s="1"/>
      <c r="D67" s="2"/>
      <c r="E67" s="42"/>
      <c r="F67" s="2"/>
      <c r="G67"/>
      <c r="I67"/>
      <c r="J67"/>
    </row>
  </sheetData>
  <mergeCells count="78">
    <mergeCell ref="R50:R51"/>
    <mergeCell ref="R52:R53"/>
    <mergeCell ref="N33:P33"/>
    <mergeCell ref="R36:R37"/>
    <mergeCell ref="R39:R41"/>
    <mergeCell ref="R44:R46"/>
    <mergeCell ref="R47:R49"/>
    <mergeCell ref="M52:M53"/>
    <mergeCell ref="N52:N53"/>
    <mergeCell ref="O52:O53"/>
    <mergeCell ref="P52:P53"/>
    <mergeCell ref="Q52:Q53"/>
    <mergeCell ref="M50:M51"/>
    <mergeCell ref="N50:N51"/>
    <mergeCell ref="O50:O51"/>
    <mergeCell ref="P50:P51"/>
    <mergeCell ref="Q50:Q51"/>
    <mergeCell ref="M47:M49"/>
    <mergeCell ref="N47:N49"/>
    <mergeCell ref="O47:O49"/>
    <mergeCell ref="P47:P49"/>
    <mergeCell ref="Q47:Q49"/>
    <mergeCell ref="M44:M46"/>
    <mergeCell ref="N44:N46"/>
    <mergeCell ref="O44:O46"/>
    <mergeCell ref="P44:P46"/>
    <mergeCell ref="Q44:Q46"/>
    <mergeCell ref="K44:K46"/>
    <mergeCell ref="K47:K49"/>
    <mergeCell ref="K50:K51"/>
    <mergeCell ref="K52:K53"/>
    <mergeCell ref="L44:L46"/>
    <mergeCell ref="L47:L49"/>
    <mergeCell ref="L50:L51"/>
    <mergeCell ref="L52:L53"/>
    <mergeCell ref="N39:N41"/>
    <mergeCell ref="O39:O41"/>
    <mergeCell ref="P39:P41"/>
    <mergeCell ref="Q39:Q41"/>
    <mergeCell ref="N36:N37"/>
    <mergeCell ref="O36:O37"/>
    <mergeCell ref="P36:P37"/>
    <mergeCell ref="Q36:Q37"/>
    <mergeCell ref="K36:K37"/>
    <mergeCell ref="L36:L37"/>
    <mergeCell ref="M36:M37"/>
    <mergeCell ref="K39:K41"/>
    <mergeCell ref="L39:L41"/>
    <mergeCell ref="M39:M41"/>
    <mergeCell ref="J44:J46"/>
    <mergeCell ref="I47:I49"/>
    <mergeCell ref="J47:J49"/>
    <mergeCell ref="F50:F51"/>
    <mergeCell ref="F52:F53"/>
    <mergeCell ref="I50:I51"/>
    <mergeCell ref="I52:I53"/>
    <mergeCell ref="J50:J51"/>
    <mergeCell ref="J52:J53"/>
    <mergeCell ref="G3:G24"/>
    <mergeCell ref="C59:C62"/>
    <mergeCell ref="C63:C64"/>
    <mergeCell ref="C65:C66"/>
    <mergeCell ref="F54:G54"/>
    <mergeCell ref="F55:G55"/>
    <mergeCell ref="F38:G38"/>
    <mergeCell ref="F44:F46"/>
    <mergeCell ref="F47:F49"/>
    <mergeCell ref="F34:G34"/>
    <mergeCell ref="F42:G42"/>
    <mergeCell ref="H59:I59"/>
    <mergeCell ref="F43:G43"/>
    <mergeCell ref="H60:I60"/>
    <mergeCell ref="F35:G35"/>
    <mergeCell ref="F36:G37"/>
    <mergeCell ref="I36:I37"/>
    <mergeCell ref="F39:F41"/>
    <mergeCell ref="I39:I41"/>
    <mergeCell ref="I44:I4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Laptop</cp:lastModifiedBy>
  <dcterms:created xsi:type="dcterms:W3CDTF">2024-09-26T00:46:00Z</dcterms:created>
  <dcterms:modified xsi:type="dcterms:W3CDTF">2025-03-10T03:28:13Z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DB77833E515B498E9F42FB28857FB0A4_13</vt:lpwstr>
  </property>
  <property fmtid="{D5CDD505-2E9C-101B-9397-08002B2CF9AE}" pid="3" name="KSOProductBuildVer">
    <vt:lpwstr>2052-12.1.0.17133</vt:lpwstr>
  </property>
</Properties>
</file>